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05" yWindow="-105" windowWidth="20730" windowHeight="11760" activeTab="3"/>
  </bookViews>
  <sheets>
    <sheet name="Proposta" sheetId="9" r:id="rId1"/>
    <sheet name="Vigilante Desarmado" sheetId="6" r:id="rId2"/>
    <sheet name="Uniformes e Equipamentos" sheetId="8" r:id="rId3"/>
    <sheet name="Resumo Encargos" sheetId="10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9" i="10" l="1"/>
  <c r="B29" i="10"/>
  <c r="C23" i="10"/>
  <c r="B23" i="10"/>
  <c r="C13" i="10"/>
  <c r="B13" i="10"/>
  <c r="C4" i="10"/>
  <c r="B4" i="10"/>
  <c r="C20" i="10"/>
  <c r="B20" i="10"/>
  <c r="E4" i="8" l="1"/>
  <c r="E5" i="8"/>
  <c r="E6" i="8"/>
  <c r="E7" i="8"/>
  <c r="E14" i="8"/>
  <c r="E11" i="8"/>
  <c r="E8" i="8"/>
  <c r="E9" i="8"/>
  <c r="E10" i="8"/>
  <c r="E12" i="8"/>
  <c r="E13" i="8"/>
</calcChain>
</file>

<file path=xl/comments1.xml><?xml version="1.0" encoding="utf-8"?>
<comments xmlns="http://schemas.openxmlformats.org/spreadsheetml/2006/main">
  <authors>
    <author>Gustavo</author>
  </authors>
  <commentList>
    <comment ref="B20" authorId="0">
      <text>
        <r>
          <rPr>
            <sz val="9"/>
            <color indexed="81"/>
            <rFont val="Tahoma"/>
            <family val="2"/>
          </rPr>
          <t>se lucro real, lucro presumido ou Simples Nacional</t>
        </r>
      </text>
    </comment>
    <comment ref="B21" authorId="0">
      <text>
        <r>
          <rPr>
            <sz val="9"/>
            <color indexed="81"/>
            <rFont val="Tahoma"/>
            <family val="2"/>
          </rPr>
          <t>da receita bruta acumulada nos 12 (doze) meses anteriores ao período de apuração para fins de determinação da alíquota, conforme art. 18 da LC 123/206)</t>
        </r>
      </text>
    </comment>
  </commentList>
</comments>
</file>

<file path=xl/sharedStrings.xml><?xml version="1.0" encoding="utf-8"?>
<sst xmlns="http://schemas.openxmlformats.org/spreadsheetml/2006/main" count="498" uniqueCount="193">
  <si>
    <t>Apêndice do ANEXO III</t>
  </si>
  <si>
    <t>Planilha de Composição de Custos</t>
  </si>
  <si>
    <t>À Câmara Municipal de Votorantim</t>
  </si>
  <si>
    <t>Prgão Eletrônico nº 4/2025</t>
  </si>
  <si>
    <t>Processo 45/2025</t>
  </si>
  <si>
    <t xml:space="preserve">Objeto: </t>
  </si>
  <si>
    <t>Contratação da prestação de serviços de vigilância e segurança patrimonial desarmada, que serão prestados de forma ininterrupta, com a finalidade de exercer preventivamente a proteção do patrimônio e das pessoas que se encontram nos limites da Câmara Municipal de Votorantim, a serem executados com regime de dedicação exclusiva de mão de obra, com a efetiva cobertura dos postos e fornecimento de todos os insumos, materiais, equipamentos e sistemas necessários à execução dos serviços.</t>
  </si>
  <si>
    <t>Data da Apresentação da Proposta: …/…/2025</t>
  </si>
  <si>
    <t xml:space="preserve">Razão Social: </t>
  </si>
  <si>
    <t xml:space="preserve">CNPJ: </t>
  </si>
  <si>
    <t xml:space="preserve">Endereço: </t>
  </si>
  <si>
    <t>Telefone:</t>
  </si>
  <si>
    <t xml:space="preserve">Contato: </t>
  </si>
  <si>
    <t xml:space="preserve">E-mail: </t>
  </si>
  <si>
    <t xml:space="preserve">RAT (%): </t>
  </si>
  <si>
    <t xml:space="preserve">FAP: </t>
  </si>
  <si>
    <t xml:space="preserve">Regime Tributário: </t>
  </si>
  <si>
    <t>Valor do Enquadramento</t>
  </si>
  <si>
    <t>Sindicato da Categoria:</t>
  </si>
  <si>
    <t xml:space="preserve">Data-Base: </t>
  </si>
  <si>
    <t>RESUMO DE CUSTOS</t>
  </si>
  <si>
    <t>ITEM</t>
  </si>
  <si>
    <t>DESCRIÇÃO DOS POSTOS</t>
  </si>
  <si>
    <t>Quantidade    de Profissionais</t>
  </si>
  <si>
    <t>Número          de            Postos</t>
  </si>
  <si>
    <t>Valor Mensal      (por posto)</t>
  </si>
  <si>
    <t>Valor Mensal (todos os postos)</t>
  </si>
  <si>
    <t xml:space="preserve">Regime </t>
  </si>
  <si>
    <t>Escala</t>
  </si>
  <si>
    <t>Vigilante Desarmado</t>
  </si>
  <si>
    <t>Posto 5x2 Expediente</t>
  </si>
  <si>
    <t>R$</t>
  </si>
  <si>
    <t xml:space="preserve">R$ </t>
  </si>
  <si>
    <t>Vigilante Desarmado/Líder</t>
  </si>
  <si>
    <t>Vigilante Desarmado/Monitor de Segurança Eletrônica</t>
  </si>
  <si>
    <t>Posto 12x36  Diurno</t>
  </si>
  <si>
    <t>Posto 12x36  Noturno</t>
  </si>
  <si>
    <t>Preço Total Mensal (soma dos itens de 1 a 4):</t>
  </si>
  <si>
    <t>Preço Total Anual (Preço Total Mensal x 12 meses):</t>
  </si>
  <si>
    <t>PREÇO TOTAL GLOBAL (Preço Total Mensal x 30 meses)</t>
  </si>
  <si>
    <t>Proposta de Preços/Planilha de Composição de Custos</t>
  </si>
  <si>
    <t>Memória de Cáuculo - Resumo</t>
  </si>
  <si>
    <t>DISCRIMINAÇÃO DOS CUSTOS</t>
  </si>
  <si>
    <t>% Encargos</t>
  </si>
  <si>
    <t>Posto 5x2    Expediente</t>
  </si>
  <si>
    <t>Posto 5x2   Expediente - Líder</t>
  </si>
  <si>
    <t>Posto 12x36 Diurno</t>
  </si>
  <si>
    <t>Posto 12x36 - Noturno</t>
  </si>
  <si>
    <t>Valor por profissional</t>
  </si>
  <si>
    <t>1 - REMUNERAÇÃO</t>
  </si>
  <si>
    <t>%</t>
  </si>
  <si>
    <t>1.1</t>
  </si>
  <si>
    <t>SALÁRIO-BASE</t>
  </si>
  <si>
    <t>1.2</t>
  </si>
  <si>
    <t>ADICIONAL DE PERICULOSIDADE</t>
  </si>
  <si>
    <t>1.3</t>
  </si>
  <si>
    <t>ADICIONAL DE INSALUBRIDADE</t>
  </si>
  <si>
    <t>1.4</t>
  </si>
  <si>
    <t>FERIADO REMUNERADO</t>
  </si>
  <si>
    <t>1.5</t>
  </si>
  <si>
    <t>FOLGUISTA</t>
  </si>
  <si>
    <t>2 - BENEFÍCIOS MENSAIS E DIÁRIOS</t>
  </si>
  <si>
    <t>2.1</t>
  </si>
  <si>
    <t>VALE-TRANSPORTE</t>
  </si>
  <si>
    <t>CUSTO MENSAL</t>
  </si>
  <si>
    <t>PARCELA DO TRABALHADOR</t>
  </si>
  <si>
    <t>CRÉDITO PIS/COFINS</t>
  </si>
  <si>
    <t>2.2</t>
  </si>
  <si>
    <t>VALE-REFEIÇÃO</t>
  </si>
  <si>
    <t>DIA DA CATEGORIA</t>
  </si>
  <si>
    <t>2.3</t>
  </si>
  <si>
    <t>CESTA BÁSICA</t>
  </si>
  <si>
    <t>CUSTO COM A CESTA BÁSICA</t>
  </si>
  <si>
    <t>2.4</t>
  </si>
  <si>
    <t>ASSISTÊNCIA MÉDICA FAMILIAR</t>
  </si>
  <si>
    <t>CUSTO COM ASSISTÊNCIA MÉDICA FAMILIAR</t>
  </si>
  <si>
    <t>2.5</t>
  </si>
  <si>
    <t>BENEFÍCIO SOCIAL FAMILIAR E NATALIDADE</t>
  </si>
  <si>
    <t>CUSTO COM BENEFÍCIO SOCIAL FAMILIAR E NATALIDADE</t>
  </si>
  <si>
    <t>2.6</t>
  </si>
  <si>
    <t>AUXÍLIO-CRECHE</t>
  </si>
  <si>
    <t>2.7</t>
  </si>
  <si>
    <t>NORMA REGULAMENTADORA Nº 07</t>
  </si>
  <si>
    <t>3 - INSUMOS DIVERSOS</t>
  </si>
  <si>
    <t>3.1</t>
  </si>
  <si>
    <t>UNIFORME</t>
  </si>
  <si>
    <t>3.2</t>
  </si>
  <si>
    <t>EPI</t>
  </si>
  <si>
    <t>3.3</t>
  </si>
  <si>
    <t>MATERIAL</t>
  </si>
  <si>
    <t>4 - ENCARGOS SOCIAIS E TRABALHISTAS*</t>
  </si>
  <si>
    <t>4.1</t>
  </si>
  <si>
    <t>ENCARGOS PREVIDENCIÁRIOS E FGTS</t>
  </si>
  <si>
    <t>4.2</t>
  </si>
  <si>
    <t>13º SALÁRIO + ADICIONAL DE FÉRIAS</t>
  </si>
  <si>
    <t>4.3</t>
  </si>
  <si>
    <t>AFASTAMENTO MATERNIDADE</t>
  </si>
  <si>
    <t>4.4</t>
  </si>
  <si>
    <t>CUSTO DE REPOSIÇÃO DO PROFISSIONAL AUSENTE</t>
  </si>
  <si>
    <t>4.5</t>
  </si>
  <si>
    <t>CUSTO DE RESCISÃO</t>
  </si>
  <si>
    <t>4.6</t>
  </si>
  <si>
    <t>OUTROS*</t>
  </si>
  <si>
    <t>5 - CUSTOS INDIRETOS, LUCRO E TRIBUTOS</t>
  </si>
  <si>
    <t>5.1</t>
  </si>
  <si>
    <t>CUSTOS INDIRETOS</t>
  </si>
  <si>
    <t>5.2</t>
  </si>
  <si>
    <t>LUCRO</t>
  </si>
  <si>
    <t>5.3</t>
  </si>
  <si>
    <t>TRIBUTOS</t>
  </si>
  <si>
    <t>ISS</t>
  </si>
  <si>
    <t>PIS</t>
  </si>
  <si>
    <t>COFINS</t>
  </si>
  <si>
    <t>6 – VALOR TOTAL MENSAL POR PROFISSIONAL (PREÇO UNITÁRIO)</t>
  </si>
  <si>
    <t>6.1</t>
  </si>
  <si>
    <t xml:space="preserve">VALOR MENSAL DO POSTO </t>
  </si>
  <si>
    <t>6.2</t>
  </si>
  <si>
    <t>PREÇO TOTAL ANUAL</t>
  </si>
  <si>
    <t>7 - PREÇO TOTAL GLOBAL (Preço Total Mensal x 30 meses)</t>
  </si>
  <si>
    <t>*4 - Encargos Sociais e Trabalhistas - Referência: Ver a planilha "Resumo de Encargos"</t>
  </si>
  <si>
    <t>Dias efetivamente trabalhados por mês - 12x36 (posto): 30,44</t>
  </si>
  <si>
    <t>Dias efetivamente trabalhados por mês - 44h (posto): 20,68</t>
  </si>
  <si>
    <t>Prazo contratual (meses): 30</t>
  </si>
  <si>
    <t>Classificação Brasileira de Ocupações - CBO - 5173-30 - Vigilante patrimonial</t>
  </si>
  <si>
    <t>Alíquota de ISS para o objeto é de 5%</t>
  </si>
  <si>
    <t>A tarifa do transporte público urbano de Votorantim, na data de hoje, é de R$ 3,96</t>
  </si>
  <si>
    <t xml:space="preserve">UNIFORMES E EQUIPAMENTOS </t>
  </si>
  <si>
    <t>Item</t>
  </si>
  <si>
    <t>Descrição</t>
  </si>
  <si>
    <t>Vida útil (meses)</t>
  </si>
  <si>
    <t>Quantidade por funcionário</t>
  </si>
  <si>
    <t>Total para 30 meses</t>
  </si>
  <si>
    <t>Valor</t>
  </si>
  <si>
    <t>Calça</t>
  </si>
  <si>
    <t>Camisa manga comprida</t>
  </si>
  <si>
    <t>Camisa manga curta</t>
  </si>
  <si>
    <t>Sapato</t>
  </si>
  <si>
    <t>Cinto de nylon</t>
  </si>
  <si>
    <t>Distintivo emborrachado</t>
  </si>
  <si>
    <t>Japona</t>
  </si>
  <si>
    <t>Meia</t>
  </si>
  <si>
    <t>Capa de nylon</t>
  </si>
  <si>
    <t>Boné</t>
  </si>
  <si>
    <t>Crachá de identificação</t>
  </si>
  <si>
    <t>Livro de ocorrências (200 folhas)</t>
  </si>
  <si>
    <t>Bastão retrátil de polímero</t>
  </si>
  <si>
    <t>Porta bastão</t>
  </si>
  <si>
    <t>Apito de metal (com cordão)</t>
  </si>
  <si>
    <t>Rádio Transmissor</t>
  </si>
  <si>
    <t>Lanterna recarregável acima de 12 LEDs</t>
  </si>
  <si>
    <t xml:space="preserve">Valor Total: </t>
  </si>
  <si>
    <t>Resumo dos Encargos Sociais e Trabalhistas -  Vigilância (Jornada 44h Semanais e Escala 12x36h)</t>
  </si>
  <si>
    <t>Encargos Sociais e Trabalhistas</t>
  </si>
  <si>
    <t>Jornada          44 Horas</t>
  </si>
  <si>
    <t>Jornada   12x36 Horas</t>
  </si>
  <si>
    <t>Grupo A – Encargos Sociais Básicos</t>
  </si>
  <si>
    <t>Previdência Social</t>
  </si>
  <si>
    <t>SESI/Sesc</t>
  </si>
  <si>
    <t>SENAI/Senac</t>
  </si>
  <si>
    <t>Incra</t>
  </si>
  <si>
    <t>Sebrae</t>
  </si>
  <si>
    <t>Salário-educação</t>
  </si>
  <si>
    <t>Seguro Contra Acidentes de Trabalho</t>
  </si>
  <si>
    <t>Fundo de Garantia do Tempo de Serviço</t>
  </si>
  <si>
    <t>Grupo B - Tempo remunerado e não trabalhado</t>
  </si>
  <si>
    <t>Férias</t>
  </si>
  <si>
    <t>Ausência por enfermidade e 15 dias</t>
  </si>
  <si>
    <t>Ausências legais</t>
  </si>
  <si>
    <t>Licença-paternidade</t>
  </si>
  <si>
    <t>Acidente de trabalho</t>
  </si>
  <si>
    <t>Aviso-prévio trabalhado</t>
  </si>
  <si>
    <t>GRUPO C - Adicional de férias e 13º Salário</t>
  </si>
  <si>
    <t>Adicional de férias</t>
  </si>
  <si>
    <t>13º salário</t>
  </si>
  <si>
    <t>GRUPO D - Obrigações rescisórias</t>
  </si>
  <si>
    <t>Aviso-prévio indenizado</t>
  </si>
  <si>
    <t>Incidência do FGTS sobre o aviso-prévio indenizado</t>
  </si>
  <si>
    <t>Incidência da multa FGTS sobre os depósitos do FGTS</t>
  </si>
  <si>
    <t>Incidência da multa FGTS sobre o aviso-prévio indenizado</t>
  </si>
  <si>
    <t>Incidência da multa FGTS sobre o aviso-prévio trabalhado</t>
  </si>
  <si>
    <t>GRUPO E - Aprovisionamento de casos especiais</t>
  </si>
  <si>
    <t>Incidência do Grupo A sobre afastamento por licença-maternidade</t>
  </si>
  <si>
    <t>Incidência do FGTS sobre o acidente de trabalho &gt; 15 dias</t>
  </si>
  <si>
    <t>Percentual referente ao abono pecuniário</t>
  </si>
  <si>
    <t>Percentual referente ao reflexo do aviso-prévio indenizado sobre férias e 13º salário</t>
  </si>
  <si>
    <t>Incidência do FGTS sobre reflexo do aviso-prévio indenizado sobre 13º salário</t>
  </si>
  <si>
    <t>Percentual referente a demitidos a 30 dias da data-base</t>
  </si>
  <si>
    <t xml:space="preserve">GRUPO F – Incidências cumulativas - Incidência Grupo A x (Grupos B + C) </t>
  </si>
  <si>
    <t>Incidência Grupo A sobre o Grupo B</t>
  </si>
  <si>
    <t>Incidência Grupo A sobre o Grupo C</t>
  </si>
  <si>
    <t>TOTAL DOS ENCARGOS SOCIAIS (Percentual do salário base)</t>
  </si>
  <si>
    <t xml:space="preserve">CADTERC - Prestação de Serviços de Vigilância e Segurança Patrimonial - Data-base: Janeiro/2024 Versão 02: Setembro/2024. </t>
  </si>
  <si>
    <r>
      <rPr>
        <b/>
        <sz val="11"/>
        <color theme="1"/>
        <rFont val="Arial"/>
        <family val="2"/>
      </rPr>
      <t>Obs.:</t>
    </r>
    <r>
      <rPr>
        <sz val="11"/>
        <color theme="1"/>
        <rFont val="Arial"/>
        <family val="2"/>
      </rPr>
      <t xml:space="preserve"> As células destacadas na cor laranja correspondem a referenciais fixos.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</si>
</sst>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[$R$-416]\ * #,##0.00_-;\-[$R$-416]\ * #,##0.00_-;_-[$R$-416]\ * &quot;-&quot;??_-;_-@_-"/>
    <numFmt numFmtId="165" formatCode="0.0000%"/>
  </numFmts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b/>
      <sz val="11"/>
      <color rgb="FFFFFFFF"/>
      <name val="Arial"/>
      <family val="2"/>
    </font>
    <font>
      <b/>
      <sz val="12"/>
      <color theme="1"/>
      <name val="Arial"/>
      <family val="2"/>
    </font>
    <font>
      <sz val="9"/>
      <color indexed="81"/>
      <name val="Tahoma"/>
      <family val="2"/>
    </font>
    <font>
      <sz val="9"/>
      <color rgb="FF000000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indexed="8"/>
      <name val="Arial"/>
      <family val="2"/>
    </font>
    <font>
      <sz val="9"/>
      <color theme="5" tint="-0.249977111117893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 style="thin">
        <color indexed="64"/>
      </bottom>
      <diagonal/>
    </border>
    <border>
      <left style="thin">
        <color theme="1"/>
      </left>
      <right/>
      <top style="thin">
        <color indexed="64"/>
      </top>
      <bottom style="thin">
        <color theme="1"/>
      </bottom>
      <diagonal/>
    </border>
    <border>
      <left/>
      <right/>
      <top style="thin">
        <color indexed="64"/>
      </top>
      <bottom style="thin">
        <color theme="1"/>
      </bottom>
      <diagonal/>
    </border>
    <border>
      <left/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/>
      <top style="thin">
        <color theme="1"/>
      </top>
      <bottom style="thin">
        <color indexed="64"/>
      </bottom>
      <diagonal/>
    </border>
    <border>
      <left/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indexed="64"/>
      </right>
      <top style="thin">
        <color theme="1"/>
      </top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indexed="64"/>
      </right>
      <top/>
      <bottom style="thin">
        <color theme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1">
    <xf numFmtId="0" fontId="0" fillId="0" borderId="0"/>
  </cellStyleXfs>
  <cellXfs count="135">
    <xf numFmtId="0" fontId="0" fillId="0" borderId="0" xfId="0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7" fillId="0" borderId="0" xfId="0" applyFont="1"/>
    <xf numFmtId="0" fontId="1" fillId="2" borderId="1" xfId="0" applyFont="1" applyFill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1" fillId="0" borderId="0" xfId="0" applyFont="1" applyBorder="1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left" vertical="center"/>
    </xf>
    <xf numFmtId="0" fontId="10" fillId="7" borderId="0" xfId="0" applyFont="1" applyFill="1" applyBorder="1" applyAlignment="1">
      <alignment vertical="center"/>
    </xf>
    <xf numFmtId="0" fontId="2" fillId="5" borderId="32" xfId="0" applyFont="1" applyFill="1" applyBorder="1" applyAlignment="1">
      <alignment vertical="center" wrapText="1"/>
    </xf>
    <xf numFmtId="0" fontId="2" fillId="5" borderId="32" xfId="0" applyFont="1" applyFill="1" applyBorder="1" applyAlignment="1">
      <alignment horizontal="center" vertical="center" wrapText="1"/>
    </xf>
    <xf numFmtId="0" fontId="2" fillId="5" borderId="29" xfId="0" applyFont="1" applyFill="1" applyBorder="1" applyAlignment="1">
      <alignment horizontal="center" vertical="center"/>
    </xf>
    <xf numFmtId="0" fontId="12" fillId="0" borderId="32" xfId="0" applyFont="1" applyBorder="1" applyAlignment="1">
      <alignment vertical="center" wrapText="1"/>
    </xf>
    <xf numFmtId="0" fontId="12" fillId="0" borderId="32" xfId="0" applyFont="1" applyBorder="1" applyAlignment="1">
      <alignment horizontal="center" vertical="center"/>
    </xf>
    <xf numFmtId="0" fontId="12" fillId="0" borderId="32" xfId="0" applyFont="1" applyBorder="1" applyAlignment="1">
      <alignment horizontal="center" vertical="center" wrapText="1"/>
    </xf>
    <xf numFmtId="0" fontId="13" fillId="0" borderId="32" xfId="0" applyFont="1" applyBorder="1" applyAlignment="1">
      <alignment vertical="center" wrapText="1"/>
    </xf>
    <xf numFmtId="0" fontId="13" fillId="5" borderId="32" xfId="0" applyFont="1" applyFill="1" applyBorder="1" applyAlignment="1">
      <alignment vertical="center" wrapText="1"/>
    </xf>
    <xf numFmtId="0" fontId="14" fillId="4" borderId="32" xfId="0" applyFont="1" applyFill="1" applyBorder="1" applyAlignment="1">
      <alignment vertical="center" wrapText="1"/>
    </xf>
    <xf numFmtId="0" fontId="7" fillId="0" borderId="0" xfId="0" applyFont="1" applyAlignment="1">
      <alignment horizontal="center"/>
    </xf>
    <xf numFmtId="0" fontId="15" fillId="7" borderId="7" xfId="0" applyFont="1" applyFill="1" applyBorder="1" applyAlignment="1">
      <alignment vertical="center"/>
    </xf>
    <xf numFmtId="0" fontId="15" fillId="7" borderId="8" xfId="0" applyFont="1" applyFill="1" applyBorder="1" applyAlignment="1">
      <alignment vertical="center"/>
    </xf>
    <xf numFmtId="0" fontId="7" fillId="0" borderId="13" xfId="0" applyFont="1" applyBorder="1" applyAlignment="1"/>
    <xf numFmtId="0" fontId="7" fillId="0" borderId="14" xfId="0" applyFont="1" applyBorder="1" applyAlignment="1"/>
    <xf numFmtId="0" fontId="7" fillId="0" borderId="15" xfId="0" applyFont="1" applyBorder="1" applyAlignment="1"/>
    <xf numFmtId="0" fontId="17" fillId="0" borderId="8" xfId="0" applyFont="1" applyBorder="1" applyAlignment="1">
      <alignment vertical="center"/>
    </xf>
    <xf numFmtId="0" fontId="15" fillId="7" borderId="19" xfId="0" applyFont="1" applyFill="1" applyBorder="1" applyAlignment="1">
      <alignment vertical="center"/>
    </xf>
    <xf numFmtId="0" fontId="15" fillId="0" borderId="8" xfId="0" applyFont="1" applyBorder="1" applyAlignment="1">
      <alignment vertical="center"/>
    </xf>
    <xf numFmtId="0" fontId="15" fillId="0" borderId="9" xfId="0" applyFont="1" applyBorder="1" applyAlignment="1">
      <alignment vertical="center"/>
    </xf>
    <xf numFmtId="49" fontId="16" fillId="0" borderId="0" xfId="0" applyNumberFormat="1" applyFont="1" applyBorder="1" applyAlignment="1">
      <alignment vertical="center" wrapText="1"/>
    </xf>
    <xf numFmtId="0" fontId="15" fillId="0" borderId="0" xfId="0" applyFont="1" applyBorder="1" applyAlignment="1">
      <alignment horizontal="center"/>
    </xf>
    <xf numFmtId="0" fontId="7" fillId="0" borderId="41" xfId="0" applyFont="1" applyBorder="1" applyAlignment="1">
      <alignment horizontal="center" vertical="center"/>
    </xf>
    <xf numFmtId="0" fontId="7" fillId="0" borderId="42" xfId="0" applyFont="1" applyBorder="1" applyAlignment="1">
      <alignment horizontal="center" vertical="center"/>
    </xf>
    <xf numFmtId="0" fontId="7" fillId="0" borderId="43" xfId="0" applyFont="1" applyBorder="1" applyAlignment="1">
      <alignment horizontal="center" vertical="center"/>
    </xf>
    <xf numFmtId="0" fontId="6" fillId="5" borderId="44" xfId="0" applyFont="1" applyFill="1" applyBorder="1" applyAlignment="1">
      <alignment horizontal="center" vertical="center" wrapText="1"/>
    </xf>
    <xf numFmtId="0" fontId="6" fillId="0" borderId="44" xfId="0" applyFont="1" applyFill="1" applyBorder="1" applyAlignment="1">
      <alignment horizontal="left" vertical="center" wrapText="1"/>
    </xf>
    <xf numFmtId="0" fontId="6" fillId="0" borderId="44" xfId="0" applyFont="1" applyFill="1" applyBorder="1" applyAlignment="1">
      <alignment horizontal="center" vertical="center" wrapText="1"/>
    </xf>
    <xf numFmtId="0" fontId="7" fillId="0" borderId="44" xfId="0" applyFont="1" applyFill="1" applyBorder="1" applyAlignment="1">
      <alignment horizontal="center" vertical="center"/>
    </xf>
    <xf numFmtId="164" fontId="7" fillId="0" borderId="44" xfId="0" applyNumberFormat="1" applyFont="1" applyFill="1" applyBorder="1" applyAlignment="1">
      <alignment horizontal="left" vertical="center"/>
    </xf>
    <xf numFmtId="0" fontId="6" fillId="0" borderId="44" xfId="0" applyFont="1" applyFill="1" applyBorder="1" applyAlignment="1">
      <alignment horizontal="center" vertical="center"/>
    </xf>
    <xf numFmtId="164" fontId="4" fillId="3" borderId="44" xfId="0" applyNumberFormat="1" applyFont="1" applyFill="1" applyBorder="1" applyAlignment="1">
      <alignment horizontal="left" vertical="center"/>
    </xf>
    <xf numFmtId="0" fontId="7" fillId="0" borderId="44" xfId="0" applyFont="1" applyBorder="1"/>
    <xf numFmtId="0" fontId="8" fillId="8" borderId="44" xfId="0" applyFont="1" applyFill="1" applyBorder="1" applyAlignment="1">
      <alignment horizontal="center" vertical="center" wrapText="1"/>
    </xf>
    <xf numFmtId="0" fontId="8" fillId="8" borderId="44" xfId="0" applyFont="1" applyFill="1" applyBorder="1" applyAlignment="1">
      <alignment horizontal="center" vertical="center"/>
    </xf>
    <xf numFmtId="0" fontId="8" fillId="9" borderId="44" xfId="0" applyFont="1" applyFill="1" applyBorder="1"/>
    <xf numFmtId="165" fontId="8" fillId="9" borderId="44" xfId="0" applyNumberFormat="1" applyFont="1" applyFill="1" applyBorder="1" applyAlignment="1">
      <alignment horizontal="center" vertical="center"/>
    </xf>
    <xf numFmtId="165" fontId="6" fillId="10" borderId="44" xfId="0" applyNumberFormat="1" applyFont="1" applyFill="1" applyBorder="1" applyAlignment="1">
      <alignment horizontal="center" vertical="center" shrinkToFit="1"/>
    </xf>
    <xf numFmtId="165" fontId="7" fillId="10" borderId="44" xfId="0" applyNumberFormat="1" applyFont="1" applyFill="1" applyBorder="1" applyAlignment="1">
      <alignment horizontal="center" vertical="center"/>
    </xf>
    <xf numFmtId="0" fontId="8" fillId="9" borderId="44" xfId="0" applyFont="1" applyFill="1" applyBorder="1" applyAlignment="1">
      <alignment vertical="center"/>
    </xf>
    <xf numFmtId="165" fontId="6" fillId="0" borderId="44" xfId="0" applyNumberFormat="1" applyFont="1" applyBorder="1" applyAlignment="1">
      <alignment horizontal="center" vertical="center" shrinkToFit="1"/>
    </xf>
    <xf numFmtId="165" fontId="7" fillId="0" borderId="44" xfId="0" applyNumberFormat="1" applyFont="1" applyBorder="1" applyAlignment="1">
      <alignment horizontal="center" vertical="center"/>
    </xf>
    <xf numFmtId="165" fontId="8" fillId="9" borderId="44" xfId="0" applyNumberFormat="1" applyFont="1" applyFill="1" applyBorder="1" applyAlignment="1">
      <alignment horizontal="center" vertical="center" wrapText="1"/>
    </xf>
    <xf numFmtId="0" fontId="7" fillId="0" borderId="44" xfId="0" applyFont="1" applyBorder="1" applyAlignment="1">
      <alignment wrapText="1"/>
    </xf>
    <xf numFmtId="0" fontId="8" fillId="8" borderId="44" xfId="0" applyFont="1" applyFill="1" applyBorder="1"/>
    <xf numFmtId="165" fontId="8" fillId="8" borderId="44" xfId="0" applyNumberFormat="1" applyFont="1" applyFill="1" applyBorder="1" applyAlignment="1">
      <alignment horizontal="center" vertical="center"/>
    </xf>
    <xf numFmtId="0" fontId="7" fillId="0" borderId="41" xfId="0" applyFont="1" applyBorder="1"/>
    <xf numFmtId="165" fontId="7" fillId="0" borderId="41" xfId="0" applyNumberFormat="1" applyFont="1" applyBorder="1"/>
    <xf numFmtId="0" fontId="7" fillId="0" borderId="42" xfId="0" applyFont="1" applyBorder="1"/>
    <xf numFmtId="0" fontId="7" fillId="0" borderId="43" xfId="0" applyFont="1" applyBorder="1"/>
    <xf numFmtId="0" fontId="7" fillId="0" borderId="0" xfId="0" applyFont="1" applyBorder="1" applyAlignment="1">
      <alignment horizontal="center"/>
    </xf>
    <xf numFmtId="0" fontId="13" fillId="5" borderId="35" xfId="0" applyFont="1" applyFill="1" applyBorder="1" applyAlignment="1">
      <alignment horizontal="right" vertical="center"/>
    </xf>
    <xf numFmtId="0" fontId="13" fillId="5" borderId="36" xfId="0" applyFont="1" applyFill="1" applyBorder="1" applyAlignment="1">
      <alignment horizontal="right" vertical="center"/>
    </xf>
    <xf numFmtId="0" fontId="13" fillId="5" borderId="30" xfId="0" applyFont="1" applyFill="1" applyBorder="1" applyAlignment="1">
      <alignment horizontal="right" vertical="center"/>
    </xf>
    <xf numFmtId="0" fontId="14" fillId="4" borderId="35" xfId="0" applyFont="1" applyFill="1" applyBorder="1" applyAlignment="1">
      <alignment horizontal="right" vertical="center"/>
    </xf>
    <xf numFmtId="0" fontId="14" fillId="4" borderId="36" xfId="0" applyFont="1" applyFill="1" applyBorder="1" applyAlignment="1">
      <alignment horizontal="right" vertical="center"/>
    </xf>
    <xf numFmtId="0" fontId="14" fillId="4" borderId="30" xfId="0" applyFont="1" applyFill="1" applyBorder="1" applyAlignment="1">
      <alignment horizontal="right" vertical="center"/>
    </xf>
    <xf numFmtId="0" fontId="4" fillId="3" borderId="35" xfId="0" applyFont="1" applyFill="1" applyBorder="1" applyAlignment="1">
      <alignment horizontal="center" vertical="center"/>
    </xf>
    <xf numFmtId="0" fontId="4" fillId="3" borderId="36" xfId="0" applyFont="1" applyFill="1" applyBorder="1" applyAlignment="1">
      <alignment horizontal="center" vertical="center"/>
    </xf>
    <xf numFmtId="0" fontId="4" fillId="3" borderId="30" xfId="0" applyFont="1" applyFill="1" applyBorder="1" applyAlignment="1">
      <alignment horizontal="center" vertical="center"/>
    </xf>
    <xf numFmtId="0" fontId="2" fillId="4" borderId="27" xfId="0" applyFont="1" applyFill="1" applyBorder="1" applyAlignment="1">
      <alignment horizontal="center" vertical="center" wrapText="1"/>
    </xf>
    <xf numFmtId="0" fontId="2" fillId="4" borderId="28" xfId="0" applyFont="1" applyFill="1" applyBorder="1" applyAlignment="1">
      <alignment horizontal="center" vertical="center" wrapText="1"/>
    </xf>
    <xf numFmtId="0" fontId="2" fillId="4" borderId="29" xfId="0" applyFont="1" applyFill="1" applyBorder="1" applyAlignment="1">
      <alignment horizontal="center" vertical="center" wrapText="1"/>
    </xf>
    <xf numFmtId="0" fontId="2" fillId="4" borderId="27" xfId="0" applyFont="1" applyFill="1" applyBorder="1" applyAlignment="1">
      <alignment horizontal="center" vertical="center" textRotation="1" wrapText="1"/>
    </xf>
    <xf numFmtId="0" fontId="2" fillId="4" borderId="28" xfId="0" applyFont="1" applyFill="1" applyBorder="1" applyAlignment="1">
      <alignment horizontal="center" vertical="center" textRotation="1" wrapText="1"/>
    </xf>
    <xf numFmtId="0" fontId="2" fillId="4" borderId="29" xfId="0" applyFont="1" applyFill="1" applyBorder="1" applyAlignment="1">
      <alignment horizontal="center" vertical="center" textRotation="1" wrapText="1"/>
    </xf>
    <xf numFmtId="0" fontId="2" fillId="4" borderId="34" xfId="0" applyFont="1" applyFill="1" applyBorder="1" applyAlignment="1">
      <alignment horizontal="center" vertical="center"/>
    </xf>
    <xf numFmtId="0" fontId="2" fillId="4" borderId="31" xfId="0" applyFont="1" applyFill="1" applyBorder="1" applyAlignment="1">
      <alignment horizontal="center" vertical="center"/>
    </xf>
    <xf numFmtId="0" fontId="2" fillId="4" borderId="33" xfId="0" applyFont="1" applyFill="1" applyBorder="1" applyAlignment="1">
      <alignment horizontal="center" vertical="center"/>
    </xf>
    <xf numFmtId="0" fontId="2" fillId="4" borderId="32" xfId="0" applyFont="1" applyFill="1" applyBorder="1" applyAlignment="1">
      <alignment horizontal="center" vertical="center"/>
    </xf>
    <xf numFmtId="0" fontId="18" fillId="0" borderId="2" xfId="0" applyFont="1" applyBorder="1" applyAlignment="1">
      <alignment vertical="center" wrapText="1"/>
    </xf>
    <xf numFmtId="0" fontId="18" fillId="0" borderId="3" xfId="0" applyFont="1" applyBorder="1" applyAlignment="1">
      <alignment vertical="center" wrapText="1"/>
    </xf>
    <xf numFmtId="0" fontId="18" fillId="0" borderId="4" xfId="0" applyFont="1" applyBorder="1" applyAlignment="1">
      <alignment vertical="center" wrapText="1"/>
    </xf>
    <xf numFmtId="0" fontId="7" fillId="0" borderId="13" xfId="0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7" fillId="0" borderId="24" xfId="0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18" fillId="0" borderId="22" xfId="0" applyFont="1" applyBorder="1" applyAlignment="1">
      <alignment horizontal="center"/>
    </xf>
    <xf numFmtId="0" fontId="18" fillId="0" borderId="23" xfId="0" applyFont="1" applyBorder="1" applyAlignment="1">
      <alignment horizontal="center"/>
    </xf>
    <xf numFmtId="0" fontId="10" fillId="7" borderId="19" xfId="0" applyFont="1" applyFill="1" applyBorder="1" applyAlignment="1">
      <alignment horizontal="center" vertical="center"/>
    </xf>
    <xf numFmtId="0" fontId="10" fillId="7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10" fillId="7" borderId="19" xfId="0" applyFont="1" applyFill="1" applyBorder="1" applyAlignment="1">
      <alignment horizontal="center" vertical="top"/>
    </xf>
    <xf numFmtId="0" fontId="10" fillId="7" borderId="0" xfId="0" applyFont="1" applyFill="1" applyBorder="1" applyAlignment="1">
      <alignment horizontal="center" vertical="top"/>
    </xf>
    <xf numFmtId="49" fontId="4" fillId="0" borderId="0" xfId="0" applyNumberFormat="1" applyFont="1" applyBorder="1" applyAlignment="1">
      <alignment horizontal="left" vertical="center" wrapText="1"/>
    </xf>
    <xf numFmtId="0" fontId="7" fillId="0" borderId="21" xfId="0" applyFont="1" applyBorder="1" applyAlignment="1">
      <alignment horizontal="center"/>
    </xf>
    <xf numFmtId="49" fontId="16" fillId="0" borderId="37" xfId="0" applyNumberFormat="1" applyFont="1" applyBorder="1" applyAlignment="1">
      <alignment vertical="center" wrapText="1"/>
    </xf>
    <xf numFmtId="49" fontId="16" fillId="0" borderId="38" xfId="0" applyNumberFormat="1" applyFont="1" applyBorder="1" applyAlignment="1">
      <alignment vertical="center" wrapText="1"/>
    </xf>
    <xf numFmtId="49" fontId="16" fillId="0" borderId="39" xfId="0" applyNumberFormat="1" applyFont="1" applyBorder="1" applyAlignment="1">
      <alignment vertical="center" wrapText="1"/>
    </xf>
    <xf numFmtId="49" fontId="16" fillId="0" borderId="20" xfId="0" applyNumberFormat="1" applyFont="1" applyBorder="1" applyAlignment="1">
      <alignment vertical="center" wrapText="1"/>
    </xf>
    <xf numFmtId="49" fontId="16" fillId="0" borderId="21" xfId="0" applyNumberFormat="1" applyFont="1" applyBorder="1" applyAlignment="1">
      <alignment vertical="center" wrapText="1"/>
    </xf>
    <xf numFmtId="49" fontId="16" fillId="0" borderId="40" xfId="0" applyNumberFormat="1" applyFont="1" applyBorder="1" applyAlignment="1">
      <alignment vertical="center" wrapText="1"/>
    </xf>
    <xf numFmtId="0" fontId="15" fillId="0" borderId="5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10" fillId="2" borderId="19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1" fillId="2" borderId="2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6" fillId="0" borderId="44" xfId="0" applyFont="1" applyFill="1" applyBorder="1" applyAlignment="1">
      <alignment horizontal="left" vertical="center"/>
    </xf>
    <xf numFmtId="0" fontId="5" fillId="3" borderId="44" xfId="0" applyFont="1" applyFill="1" applyBorder="1" applyAlignment="1">
      <alignment horizontal="right" vertical="center" wrapText="1"/>
    </xf>
    <xf numFmtId="0" fontId="4" fillId="2" borderId="44" xfId="0" applyFont="1" applyFill="1" applyBorder="1" applyAlignment="1">
      <alignment horizontal="center" vertical="center"/>
    </xf>
    <xf numFmtId="0" fontId="5" fillId="4" borderId="44" xfId="0" applyFont="1" applyFill="1" applyBorder="1" applyAlignment="1">
      <alignment horizontal="center" vertical="center" wrapText="1"/>
    </xf>
    <xf numFmtId="0" fontId="4" fillId="3" borderId="44" xfId="0" applyFont="1" applyFill="1" applyBorder="1" applyAlignment="1">
      <alignment horizontal="center" vertical="center" wrapText="1"/>
    </xf>
    <xf numFmtId="0" fontId="4" fillId="3" borderId="44" xfId="0" applyFont="1" applyFill="1" applyBorder="1" applyAlignment="1">
      <alignment horizontal="center" vertical="center"/>
    </xf>
    <xf numFmtId="0" fontId="9" fillId="8" borderId="44" xfId="0" applyFont="1" applyFill="1" applyBorder="1" applyAlignment="1">
      <alignment horizontal="center" vertical="center" wrapText="1"/>
    </xf>
    <xf numFmtId="0" fontId="3" fillId="8" borderId="44" xfId="0" applyFont="1" applyFill="1" applyBorder="1" applyAlignment="1">
      <alignment horizontal="center" vertical="center" wrapText="1"/>
    </xf>
    <xf numFmtId="0" fontId="4" fillId="6" borderId="44" xfId="0" applyFont="1" applyFill="1" applyBorder="1" applyAlignment="1">
      <alignment horizontal="center" vertical="center"/>
    </xf>
    <xf numFmtId="0" fontId="7" fillId="10" borderId="41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36"/>
  <sheetViews>
    <sheetView showGridLines="0" topLeftCell="A22" zoomScaleNormal="100" workbookViewId="0">
      <selection activeCell="B7" sqref="B7:E8"/>
    </sheetView>
  </sheetViews>
  <sheetFormatPr defaultRowHeight="14.25" x14ac:dyDescent="0.2"/>
  <cols>
    <col min="1" max="1" width="24.140625" style="4" customWidth="1"/>
    <col min="2" max="2" width="24.85546875" style="4" customWidth="1"/>
    <col min="3" max="3" width="18.28515625" style="4" customWidth="1"/>
    <col min="4" max="5" width="12.7109375" style="4" customWidth="1"/>
    <col min="6" max="7" width="15.7109375" style="4" customWidth="1"/>
    <col min="8" max="16384" width="9.140625" style="4"/>
  </cols>
  <sheetData>
    <row r="1" spans="1:7" ht="50.25" customHeight="1" x14ac:dyDescent="0.2">
      <c r="A1" s="94" t="s">
        <v>0</v>
      </c>
      <c r="B1" s="95"/>
      <c r="C1" s="95"/>
      <c r="D1" s="95"/>
      <c r="E1" s="95"/>
      <c r="F1" s="10"/>
      <c r="G1" s="10"/>
    </row>
    <row r="2" spans="1:7" ht="41.25" customHeight="1" x14ac:dyDescent="0.2">
      <c r="A2" s="101" t="s">
        <v>1</v>
      </c>
      <c r="B2" s="102"/>
      <c r="C2" s="102"/>
      <c r="D2" s="102"/>
      <c r="E2" s="102"/>
      <c r="F2" s="10"/>
      <c r="G2" s="10"/>
    </row>
    <row r="3" spans="1:7" ht="20.100000000000001" customHeight="1" x14ac:dyDescent="0.2">
      <c r="A3" s="96" t="s">
        <v>2</v>
      </c>
      <c r="B3" s="96"/>
      <c r="C3" s="96"/>
      <c r="D3" s="96"/>
      <c r="E3" s="96"/>
    </row>
    <row r="4" spans="1:7" ht="20.100000000000001" customHeight="1" x14ac:dyDescent="0.2">
      <c r="A4" s="96" t="s">
        <v>3</v>
      </c>
      <c r="B4" s="96"/>
      <c r="C4" s="96"/>
      <c r="D4" s="96"/>
      <c r="E4" s="96"/>
    </row>
    <row r="5" spans="1:7" ht="20.100000000000001" customHeight="1" x14ac:dyDescent="0.2">
      <c r="A5" s="96" t="s">
        <v>4</v>
      </c>
      <c r="B5" s="96"/>
      <c r="C5" s="96"/>
      <c r="D5" s="96"/>
      <c r="E5" s="96"/>
    </row>
    <row r="6" spans="1:7" x14ac:dyDescent="0.2">
      <c r="A6" s="97"/>
      <c r="B6" s="97"/>
      <c r="C6" s="97"/>
      <c r="D6" s="97"/>
      <c r="E6" s="97"/>
    </row>
    <row r="7" spans="1:7" ht="14.25" customHeight="1" x14ac:dyDescent="0.2">
      <c r="A7" s="111" t="s">
        <v>5</v>
      </c>
      <c r="B7" s="105" t="s">
        <v>6</v>
      </c>
      <c r="C7" s="106"/>
      <c r="D7" s="106"/>
      <c r="E7" s="107"/>
    </row>
    <row r="8" spans="1:7" ht="108" customHeight="1" x14ac:dyDescent="0.2">
      <c r="A8" s="112"/>
      <c r="B8" s="108"/>
      <c r="C8" s="109"/>
      <c r="D8" s="109"/>
      <c r="E8" s="110"/>
    </row>
    <row r="9" spans="1:7" ht="15" customHeight="1" x14ac:dyDescent="0.2">
      <c r="A9" s="31"/>
      <c r="B9" s="30"/>
      <c r="C9" s="30"/>
      <c r="D9" s="30"/>
      <c r="E9" s="30"/>
    </row>
    <row r="10" spans="1:7" ht="21" customHeight="1" x14ac:dyDescent="0.2">
      <c r="A10" s="60"/>
      <c r="B10" s="103" t="s">
        <v>7</v>
      </c>
      <c r="C10" s="103"/>
      <c r="D10" s="103"/>
      <c r="E10" s="103"/>
    </row>
    <row r="11" spans="1:7" ht="15" customHeight="1" x14ac:dyDescent="0.2">
      <c r="A11" s="104"/>
      <c r="B11" s="104"/>
      <c r="C11" s="20"/>
    </row>
    <row r="12" spans="1:7" x14ac:dyDescent="0.2">
      <c r="A12" s="21" t="s">
        <v>8</v>
      </c>
      <c r="B12" s="98"/>
      <c r="C12" s="99"/>
      <c r="D12" s="99"/>
      <c r="E12" s="100"/>
    </row>
    <row r="13" spans="1:7" x14ac:dyDescent="0.2">
      <c r="A13" s="22" t="s">
        <v>9</v>
      </c>
      <c r="B13" s="83"/>
      <c r="C13" s="84"/>
      <c r="D13" s="84"/>
      <c r="E13" s="85"/>
    </row>
    <row r="14" spans="1:7" x14ac:dyDescent="0.2">
      <c r="A14" s="22" t="s">
        <v>10</v>
      </c>
      <c r="B14" s="83"/>
      <c r="C14" s="84"/>
      <c r="D14" s="84"/>
      <c r="E14" s="85"/>
    </row>
    <row r="15" spans="1:7" x14ac:dyDescent="0.2">
      <c r="A15" s="22" t="s">
        <v>11</v>
      </c>
      <c r="B15" s="83"/>
      <c r="C15" s="84"/>
      <c r="D15" s="84"/>
      <c r="E15" s="85"/>
    </row>
    <row r="16" spans="1:7" x14ac:dyDescent="0.2">
      <c r="A16" s="22" t="s">
        <v>12</v>
      </c>
      <c r="B16" s="83"/>
      <c r="C16" s="84"/>
      <c r="D16" s="84"/>
      <c r="E16" s="85"/>
    </row>
    <row r="17" spans="1:7" x14ac:dyDescent="0.2">
      <c r="A17" s="22" t="s">
        <v>13</v>
      </c>
      <c r="B17" s="23"/>
      <c r="C17" s="24"/>
      <c r="D17" s="24"/>
      <c r="E17" s="25"/>
    </row>
    <row r="18" spans="1:7" x14ac:dyDescent="0.2">
      <c r="A18" s="26" t="s">
        <v>14</v>
      </c>
      <c r="B18" s="23"/>
      <c r="C18" s="24"/>
      <c r="D18" s="24"/>
      <c r="E18" s="25"/>
    </row>
    <row r="19" spans="1:7" x14ac:dyDescent="0.2">
      <c r="A19" s="26" t="s">
        <v>15</v>
      </c>
      <c r="B19" s="83"/>
      <c r="C19" s="84"/>
      <c r="D19" s="84"/>
      <c r="E19" s="85"/>
    </row>
    <row r="20" spans="1:7" ht="15" customHeight="1" x14ac:dyDescent="0.2">
      <c r="A20" s="22" t="s">
        <v>16</v>
      </c>
      <c r="B20" s="92"/>
      <c r="C20" s="92"/>
      <c r="D20" s="92"/>
      <c r="E20" s="93"/>
    </row>
    <row r="21" spans="1:7" ht="15" customHeight="1" x14ac:dyDescent="0.2">
      <c r="A21" s="27" t="s">
        <v>17</v>
      </c>
      <c r="B21" s="80"/>
      <c r="C21" s="81"/>
      <c r="D21" s="81"/>
      <c r="E21" s="82"/>
    </row>
    <row r="22" spans="1:7" x14ac:dyDescent="0.2">
      <c r="A22" s="28" t="s">
        <v>18</v>
      </c>
      <c r="B22" s="86"/>
      <c r="C22" s="87"/>
      <c r="D22" s="87"/>
      <c r="E22" s="88"/>
    </row>
    <row r="23" spans="1:7" x14ac:dyDescent="0.2">
      <c r="A23" s="29" t="s">
        <v>19</v>
      </c>
      <c r="B23" s="89"/>
      <c r="C23" s="90"/>
      <c r="D23" s="90"/>
      <c r="E23" s="91"/>
    </row>
    <row r="24" spans="1:7" x14ac:dyDescent="0.2">
      <c r="A24" s="20"/>
      <c r="B24" s="20"/>
      <c r="C24" s="20"/>
    </row>
    <row r="25" spans="1:7" ht="15" customHeight="1" thickBot="1" x14ac:dyDescent="0.25">
      <c r="A25" s="20"/>
      <c r="B25" s="20"/>
      <c r="C25" s="20"/>
    </row>
    <row r="26" spans="1:7" ht="25.5" customHeight="1" thickBot="1" x14ac:dyDescent="0.25">
      <c r="A26" s="67" t="s">
        <v>20</v>
      </c>
      <c r="B26" s="68"/>
      <c r="C26" s="68"/>
      <c r="D26" s="68"/>
      <c r="E26" s="68"/>
      <c r="F26" s="68"/>
      <c r="G26" s="69"/>
    </row>
    <row r="27" spans="1:7" ht="15" customHeight="1" x14ac:dyDescent="0.2">
      <c r="A27" s="73" t="s">
        <v>21</v>
      </c>
      <c r="B27" s="76" t="s">
        <v>22</v>
      </c>
      <c r="C27" s="77"/>
      <c r="D27" s="70" t="s">
        <v>23</v>
      </c>
      <c r="E27" s="70" t="s">
        <v>24</v>
      </c>
      <c r="F27" s="70" t="s">
        <v>25</v>
      </c>
      <c r="G27" s="70" t="s">
        <v>26</v>
      </c>
    </row>
    <row r="28" spans="1:7" ht="15" thickBot="1" x14ac:dyDescent="0.25">
      <c r="A28" s="74"/>
      <c r="B28" s="78"/>
      <c r="C28" s="79"/>
      <c r="D28" s="71"/>
      <c r="E28" s="71"/>
      <c r="F28" s="71"/>
      <c r="G28" s="71"/>
    </row>
    <row r="29" spans="1:7" ht="15" thickBot="1" x14ac:dyDescent="0.25">
      <c r="A29" s="75"/>
      <c r="B29" s="11" t="s">
        <v>27</v>
      </c>
      <c r="C29" s="12" t="s">
        <v>28</v>
      </c>
      <c r="D29" s="72"/>
      <c r="E29" s="72"/>
      <c r="F29" s="72"/>
      <c r="G29" s="72"/>
    </row>
    <row r="30" spans="1:7" ht="27" customHeight="1" thickBot="1" x14ac:dyDescent="0.25">
      <c r="A30" s="13">
        <v>1</v>
      </c>
      <c r="B30" s="14" t="s">
        <v>29</v>
      </c>
      <c r="C30" s="14" t="s">
        <v>30</v>
      </c>
      <c r="D30" s="15">
        <v>2</v>
      </c>
      <c r="E30" s="16">
        <v>2</v>
      </c>
      <c r="F30" s="17" t="s">
        <v>31</v>
      </c>
      <c r="G30" s="17" t="s">
        <v>32</v>
      </c>
    </row>
    <row r="31" spans="1:7" ht="27" customHeight="1" thickBot="1" x14ac:dyDescent="0.25">
      <c r="A31" s="13">
        <v>2</v>
      </c>
      <c r="B31" s="14" t="s">
        <v>33</v>
      </c>
      <c r="C31" s="14" t="s">
        <v>30</v>
      </c>
      <c r="D31" s="15">
        <v>1</v>
      </c>
      <c r="E31" s="16">
        <v>1</v>
      </c>
      <c r="F31" s="17" t="s">
        <v>31</v>
      </c>
      <c r="G31" s="17" t="s">
        <v>31</v>
      </c>
    </row>
    <row r="32" spans="1:7" ht="27" customHeight="1" thickBot="1" x14ac:dyDescent="0.25">
      <c r="A32" s="13">
        <v>3</v>
      </c>
      <c r="B32" s="14" t="s">
        <v>34</v>
      </c>
      <c r="C32" s="14" t="s">
        <v>35</v>
      </c>
      <c r="D32" s="15">
        <v>2</v>
      </c>
      <c r="E32" s="16">
        <v>1</v>
      </c>
      <c r="F32" s="17" t="s">
        <v>31</v>
      </c>
      <c r="G32" s="17" t="s">
        <v>31</v>
      </c>
    </row>
    <row r="33" spans="1:7" ht="27" customHeight="1" x14ac:dyDescent="0.2">
      <c r="A33" s="13">
        <v>4</v>
      </c>
      <c r="B33" s="14" t="s">
        <v>34</v>
      </c>
      <c r="C33" s="14" t="s">
        <v>36</v>
      </c>
      <c r="D33" s="15">
        <v>2</v>
      </c>
      <c r="E33" s="16">
        <v>1</v>
      </c>
      <c r="F33" s="17" t="s">
        <v>31</v>
      </c>
      <c r="G33" s="17" t="s">
        <v>31</v>
      </c>
    </row>
    <row r="34" spans="1:7" x14ac:dyDescent="0.2">
      <c r="A34" s="61" t="s">
        <v>37</v>
      </c>
      <c r="B34" s="62"/>
      <c r="C34" s="62"/>
      <c r="D34" s="62"/>
      <c r="E34" s="62"/>
      <c r="F34" s="63"/>
      <c r="G34" s="18" t="s">
        <v>31</v>
      </c>
    </row>
    <row r="35" spans="1:7" ht="15" thickBot="1" x14ac:dyDescent="0.25">
      <c r="A35" s="61" t="s">
        <v>38</v>
      </c>
      <c r="B35" s="62"/>
      <c r="C35" s="62"/>
      <c r="D35" s="62"/>
      <c r="E35" s="62"/>
      <c r="F35" s="63"/>
      <c r="G35" s="18" t="s">
        <v>31</v>
      </c>
    </row>
    <row r="36" spans="1:7" ht="15" thickBot="1" x14ac:dyDescent="0.25">
      <c r="A36" s="64" t="s">
        <v>39</v>
      </c>
      <c r="B36" s="65"/>
      <c r="C36" s="65"/>
      <c r="D36" s="65"/>
      <c r="E36" s="65"/>
      <c r="F36" s="66"/>
      <c r="G36" s="19" t="s">
        <v>31</v>
      </c>
    </row>
  </sheetData>
  <mergeCells count="30">
    <mergeCell ref="A1:E1"/>
    <mergeCell ref="A5:E5"/>
    <mergeCell ref="A6:E6"/>
    <mergeCell ref="B12:E12"/>
    <mergeCell ref="A2:E2"/>
    <mergeCell ref="B10:E10"/>
    <mergeCell ref="A11:B11"/>
    <mergeCell ref="B7:E8"/>
    <mergeCell ref="A3:E3"/>
    <mergeCell ref="A4:E4"/>
    <mergeCell ref="A7:A8"/>
    <mergeCell ref="B21:E21"/>
    <mergeCell ref="B19:E19"/>
    <mergeCell ref="B22:E22"/>
    <mergeCell ref="B23:E23"/>
    <mergeCell ref="B13:E13"/>
    <mergeCell ref="B14:E14"/>
    <mergeCell ref="B15:E15"/>
    <mergeCell ref="B16:E16"/>
    <mergeCell ref="B20:E20"/>
    <mergeCell ref="A34:F34"/>
    <mergeCell ref="A35:F35"/>
    <mergeCell ref="A36:F36"/>
    <mergeCell ref="A26:G26"/>
    <mergeCell ref="F27:F29"/>
    <mergeCell ref="D27:D29"/>
    <mergeCell ref="A27:A29"/>
    <mergeCell ref="B27:C28"/>
    <mergeCell ref="E27:E29"/>
    <mergeCell ref="G27:G29"/>
  </mergeCell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5"/>
  <sheetViews>
    <sheetView showGridLines="0" topLeftCell="A55" workbookViewId="0">
      <selection activeCell="D66" sqref="D66"/>
    </sheetView>
  </sheetViews>
  <sheetFormatPr defaultColWidth="8.85546875" defaultRowHeight="15" x14ac:dyDescent="0.25"/>
  <cols>
    <col min="1" max="1" width="5.7109375" style="6" customWidth="1"/>
    <col min="2" max="2" width="49.42578125" style="6" bestFit="1" customWidth="1"/>
    <col min="3" max="3" width="11.7109375" style="6" customWidth="1"/>
    <col min="4" max="7" width="18.7109375" style="6" customWidth="1"/>
    <col min="8" max="16384" width="8.85546875" style="6"/>
  </cols>
  <sheetData>
    <row r="1" spans="1:7" ht="18.75" customHeight="1" x14ac:dyDescent="0.25">
      <c r="A1" s="115" t="s">
        <v>40</v>
      </c>
      <c r="B1" s="116"/>
      <c r="C1" s="116"/>
      <c r="D1" s="116"/>
      <c r="E1" s="116"/>
      <c r="F1" s="116"/>
      <c r="G1" s="116"/>
    </row>
    <row r="2" spans="1:7" s="7" customFormat="1" x14ac:dyDescent="0.25">
      <c r="A2" s="117" t="s">
        <v>41</v>
      </c>
      <c r="B2" s="118"/>
      <c r="C2" s="118"/>
      <c r="D2" s="118"/>
      <c r="E2" s="118"/>
      <c r="F2" s="118"/>
      <c r="G2" s="118"/>
    </row>
    <row r="3" spans="1:7" ht="27.75" customHeight="1" x14ac:dyDescent="0.25">
      <c r="A3" s="119" t="s">
        <v>21</v>
      </c>
      <c r="B3" s="119" t="s">
        <v>42</v>
      </c>
      <c r="C3" s="120" t="s">
        <v>43</v>
      </c>
      <c r="D3" s="8" t="s">
        <v>44</v>
      </c>
      <c r="E3" s="8" t="s">
        <v>45</v>
      </c>
      <c r="F3" s="8" t="s">
        <v>46</v>
      </c>
      <c r="G3" s="8" t="s">
        <v>47</v>
      </c>
    </row>
    <row r="4" spans="1:7" ht="20.25" customHeight="1" x14ac:dyDescent="0.25">
      <c r="A4" s="119"/>
      <c r="B4" s="119"/>
      <c r="C4" s="121"/>
      <c r="D4" s="8" t="s">
        <v>48</v>
      </c>
      <c r="E4" s="8" t="s">
        <v>48</v>
      </c>
      <c r="F4" s="8" t="s">
        <v>48</v>
      </c>
      <c r="G4" s="8" t="s">
        <v>48</v>
      </c>
    </row>
    <row r="5" spans="1:7" x14ac:dyDescent="0.25">
      <c r="A5" s="122" t="s">
        <v>49</v>
      </c>
      <c r="B5" s="122"/>
      <c r="C5" s="5" t="s">
        <v>50</v>
      </c>
      <c r="D5" s="9" t="s">
        <v>31</v>
      </c>
      <c r="E5" s="9" t="s">
        <v>31</v>
      </c>
      <c r="F5" s="9" t="s">
        <v>31</v>
      </c>
      <c r="G5" s="9" t="s">
        <v>31</v>
      </c>
    </row>
    <row r="6" spans="1:7" x14ac:dyDescent="0.25">
      <c r="A6" s="1" t="s">
        <v>51</v>
      </c>
      <c r="B6" s="1" t="s">
        <v>52</v>
      </c>
      <c r="C6" s="2" t="s">
        <v>50</v>
      </c>
      <c r="D6" s="3" t="s">
        <v>31</v>
      </c>
      <c r="E6" s="3" t="s">
        <v>31</v>
      </c>
      <c r="F6" s="3" t="s">
        <v>31</v>
      </c>
      <c r="G6" s="3" t="s">
        <v>31</v>
      </c>
    </row>
    <row r="7" spans="1:7" x14ac:dyDescent="0.25">
      <c r="A7" s="1" t="s">
        <v>53</v>
      </c>
      <c r="B7" s="1" t="s">
        <v>54</v>
      </c>
      <c r="C7" s="2" t="s">
        <v>50</v>
      </c>
      <c r="D7" s="3" t="s">
        <v>31</v>
      </c>
      <c r="E7" s="3" t="s">
        <v>31</v>
      </c>
      <c r="F7" s="3" t="s">
        <v>31</v>
      </c>
      <c r="G7" s="3" t="s">
        <v>31</v>
      </c>
    </row>
    <row r="8" spans="1:7" x14ac:dyDescent="0.25">
      <c r="A8" s="1" t="s">
        <v>55</v>
      </c>
      <c r="B8" s="1" t="s">
        <v>56</v>
      </c>
      <c r="C8" s="2" t="s">
        <v>50</v>
      </c>
      <c r="D8" s="3" t="s">
        <v>31</v>
      </c>
      <c r="E8" s="3" t="s">
        <v>31</v>
      </c>
      <c r="F8" s="3" t="s">
        <v>31</v>
      </c>
      <c r="G8" s="3" t="s">
        <v>31</v>
      </c>
    </row>
    <row r="9" spans="1:7" x14ac:dyDescent="0.25">
      <c r="A9" s="1" t="s">
        <v>57</v>
      </c>
      <c r="B9" s="1" t="s">
        <v>58</v>
      </c>
      <c r="C9" s="2" t="s">
        <v>50</v>
      </c>
      <c r="D9" s="3" t="s">
        <v>31</v>
      </c>
      <c r="E9" s="3" t="s">
        <v>31</v>
      </c>
      <c r="F9" s="3" t="s">
        <v>31</v>
      </c>
      <c r="G9" s="3" t="s">
        <v>31</v>
      </c>
    </row>
    <row r="10" spans="1:7" x14ac:dyDescent="0.25">
      <c r="A10" s="1" t="s">
        <v>59</v>
      </c>
      <c r="B10" s="1" t="s">
        <v>60</v>
      </c>
      <c r="C10" s="2" t="s">
        <v>50</v>
      </c>
      <c r="D10" s="3" t="s">
        <v>31</v>
      </c>
      <c r="E10" s="3" t="s">
        <v>31</v>
      </c>
      <c r="F10" s="3" t="s">
        <v>31</v>
      </c>
      <c r="G10" s="3" t="s">
        <v>31</v>
      </c>
    </row>
    <row r="11" spans="1:7" s="7" customFormat="1" x14ac:dyDescent="0.25">
      <c r="A11" s="122" t="s">
        <v>61</v>
      </c>
      <c r="B11" s="122"/>
      <c r="C11" s="5" t="s">
        <v>50</v>
      </c>
      <c r="D11" s="9" t="s">
        <v>31</v>
      </c>
      <c r="E11" s="9" t="s">
        <v>31</v>
      </c>
      <c r="F11" s="9" t="s">
        <v>31</v>
      </c>
      <c r="G11" s="9" t="s">
        <v>31</v>
      </c>
    </row>
    <row r="12" spans="1:7" x14ac:dyDescent="0.25">
      <c r="A12" s="1" t="s">
        <v>62</v>
      </c>
      <c r="B12" s="1" t="s">
        <v>63</v>
      </c>
      <c r="C12" s="2" t="s">
        <v>50</v>
      </c>
      <c r="D12" s="3" t="s">
        <v>31</v>
      </c>
      <c r="E12" s="3" t="s">
        <v>31</v>
      </c>
      <c r="F12" s="3" t="s">
        <v>31</v>
      </c>
      <c r="G12" s="3" t="s">
        <v>31</v>
      </c>
    </row>
    <row r="13" spans="1:7" x14ac:dyDescent="0.25">
      <c r="A13" s="1"/>
      <c r="B13" s="1" t="s">
        <v>64</v>
      </c>
      <c r="C13" s="2" t="s">
        <v>50</v>
      </c>
      <c r="D13" s="3" t="s">
        <v>31</v>
      </c>
      <c r="E13" s="3" t="s">
        <v>31</v>
      </c>
      <c r="F13" s="3" t="s">
        <v>31</v>
      </c>
      <c r="G13" s="3" t="s">
        <v>31</v>
      </c>
    </row>
    <row r="14" spans="1:7" x14ac:dyDescent="0.25">
      <c r="A14" s="1"/>
      <c r="B14" s="1" t="s">
        <v>65</v>
      </c>
      <c r="C14" s="2" t="s">
        <v>50</v>
      </c>
      <c r="D14" s="3" t="s">
        <v>31</v>
      </c>
      <c r="E14" s="3" t="s">
        <v>31</v>
      </c>
      <c r="F14" s="3" t="s">
        <v>31</v>
      </c>
      <c r="G14" s="3" t="s">
        <v>31</v>
      </c>
    </row>
    <row r="15" spans="1:7" x14ac:dyDescent="0.25">
      <c r="A15" s="1"/>
      <c r="B15" s="1" t="s">
        <v>66</v>
      </c>
      <c r="C15" s="2" t="s">
        <v>50</v>
      </c>
      <c r="D15" s="3" t="s">
        <v>31</v>
      </c>
      <c r="E15" s="3" t="s">
        <v>31</v>
      </c>
      <c r="F15" s="3" t="s">
        <v>31</v>
      </c>
      <c r="G15" s="3" t="s">
        <v>31</v>
      </c>
    </row>
    <row r="16" spans="1:7" x14ac:dyDescent="0.25">
      <c r="A16" s="1" t="s">
        <v>67</v>
      </c>
      <c r="B16" s="1" t="s">
        <v>68</v>
      </c>
      <c r="C16" s="2" t="s">
        <v>50</v>
      </c>
      <c r="D16" s="3" t="s">
        <v>31</v>
      </c>
      <c r="E16" s="3" t="s">
        <v>31</v>
      </c>
      <c r="F16" s="3" t="s">
        <v>31</v>
      </c>
      <c r="G16" s="3" t="s">
        <v>31</v>
      </c>
    </row>
    <row r="17" spans="1:7" x14ac:dyDescent="0.25">
      <c r="A17" s="1"/>
      <c r="B17" s="1" t="s">
        <v>64</v>
      </c>
      <c r="C17" s="2" t="s">
        <v>50</v>
      </c>
      <c r="D17" s="3" t="s">
        <v>31</v>
      </c>
      <c r="E17" s="3" t="s">
        <v>31</v>
      </c>
      <c r="F17" s="3" t="s">
        <v>31</v>
      </c>
      <c r="G17" s="3" t="s">
        <v>31</v>
      </c>
    </row>
    <row r="18" spans="1:7" x14ac:dyDescent="0.25">
      <c r="A18" s="1"/>
      <c r="B18" s="1" t="s">
        <v>69</v>
      </c>
      <c r="C18" s="2" t="s">
        <v>50</v>
      </c>
      <c r="D18" s="3" t="s">
        <v>31</v>
      </c>
      <c r="E18" s="3" t="s">
        <v>31</v>
      </c>
      <c r="F18" s="3" t="s">
        <v>31</v>
      </c>
      <c r="G18" s="3" t="s">
        <v>31</v>
      </c>
    </row>
    <row r="19" spans="1:7" x14ac:dyDescent="0.25">
      <c r="A19" s="1"/>
      <c r="B19" s="1" t="s">
        <v>65</v>
      </c>
      <c r="C19" s="2" t="s">
        <v>50</v>
      </c>
      <c r="D19" s="3" t="s">
        <v>31</v>
      </c>
      <c r="E19" s="3" t="s">
        <v>31</v>
      </c>
      <c r="F19" s="3" t="s">
        <v>31</v>
      </c>
      <c r="G19" s="3" t="s">
        <v>31</v>
      </c>
    </row>
    <row r="20" spans="1:7" x14ac:dyDescent="0.25">
      <c r="A20" s="1"/>
      <c r="B20" s="1" t="s">
        <v>66</v>
      </c>
      <c r="C20" s="2" t="s">
        <v>50</v>
      </c>
      <c r="D20" s="3" t="s">
        <v>31</v>
      </c>
      <c r="E20" s="3" t="s">
        <v>31</v>
      </c>
      <c r="F20" s="3" t="s">
        <v>31</v>
      </c>
      <c r="G20" s="3" t="s">
        <v>31</v>
      </c>
    </row>
    <row r="21" spans="1:7" x14ac:dyDescent="0.25">
      <c r="A21" s="1" t="s">
        <v>70</v>
      </c>
      <c r="B21" s="1" t="s">
        <v>71</v>
      </c>
      <c r="C21" s="2" t="s">
        <v>50</v>
      </c>
      <c r="D21" s="3" t="s">
        <v>31</v>
      </c>
      <c r="E21" s="3" t="s">
        <v>31</v>
      </c>
      <c r="F21" s="3" t="s">
        <v>31</v>
      </c>
      <c r="G21" s="3" t="s">
        <v>31</v>
      </c>
    </row>
    <row r="22" spans="1:7" x14ac:dyDescent="0.25">
      <c r="A22" s="1"/>
      <c r="B22" s="1" t="s">
        <v>72</v>
      </c>
      <c r="C22" s="2" t="s">
        <v>50</v>
      </c>
      <c r="D22" s="3" t="s">
        <v>31</v>
      </c>
      <c r="E22" s="3" t="s">
        <v>31</v>
      </c>
      <c r="F22" s="3" t="s">
        <v>31</v>
      </c>
      <c r="G22" s="3" t="s">
        <v>31</v>
      </c>
    </row>
    <row r="23" spans="1:7" x14ac:dyDescent="0.25">
      <c r="A23" s="1"/>
      <c r="B23" s="1" t="s">
        <v>66</v>
      </c>
      <c r="C23" s="2" t="s">
        <v>50</v>
      </c>
      <c r="D23" s="3" t="s">
        <v>31</v>
      </c>
      <c r="E23" s="3" t="s">
        <v>31</v>
      </c>
      <c r="F23" s="3" t="s">
        <v>31</v>
      </c>
      <c r="G23" s="3" t="s">
        <v>31</v>
      </c>
    </row>
    <row r="24" spans="1:7" x14ac:dyDescent="0.25">
      <c r="A24" s="1" t="s">
        <v>73</v>
      </c>
      <c r="B24" s="1" t="s">
        <v>74</v>
      </c>
      <c r="C24" s="2" t="s">
        <v>50</v>
      </c>
      <c r="D24" s="3" t="s">
        <v>31</v>
      </c>
      <c r="E24" s="3" t="s">
        <v>31</v>
      </c>
      <c r="F24" s="3" t="s">
        <v>31</v>
      </c>
      <c r="G24" s="3" t="s">
        <v>31</v>
      </c>
    </row>
    <row r="25" spans="1:7" x14ac:dyDescent="0.25">
      <c r="A25" s="1"/>
      <c r="B25" s="1" t="s">
        <v>75</v>
      </c>
      <c r="C25" s="2" t="s">
        <v>50</v>
      </c>
      <c r="D25" s="3" t="s">
        <v>31</v>
      </c>
      <c r="E25" s="3" t="s">
        <v>31</v>
      </c>
      <c r="F25" s="3" t="s">
        <v>31</v>
      </c>
      <c r="G25" s="3" t="s">
        <v>31</v>
      </c>
    </row>
    <row r="26" spans="1:7" x14ac:dyDescent="0.25">
      <c r="A26" s="1"/>
      <c r="B26" s="1" t="s">
        <v>66</v>
      </c>
      <c r="C26" s="2" t="s">
        <v>50</v>
      </c>
      <c r="D26" s="3" t="s">
        <v>31</v>
      </c>
      <c r="E26" s="3" t="s">
        <v>31</v>
      </c>
      <c r="F26" s="3" t="s">
        <v>31</v>
      </c>
      <c r="G26" s="3" t="s">
        <v>31</v>
      </c>
    </row>
    <row r="27" spans="1:7" x14ac:dyDescent="0.25">
      <c r="A27" s="1" t="s">
        <v>76</v>
      </c>
      <c r="B27" s="1" t="s">
        <v>77</v>
      </c>
      <c r="C27" s="2" t="s">
        <v>50</v>
      </c>
      <c r="D27" s="3" t="s">
        <v>31</v>
      </c>
      <c r="E27" s="3" t="s">
        <v>31</v>
      </c>
      <c r="F27" s="3" t="s">
        <v>31</v>
      </c>
      <c r="G27" s="3" t="s">
        <v>31</v>
      </c>
    </row>
    <row r="28" spans="1:7" x14ac:dyDescent="0.25">
      <c r="A28" s="1"/>
      <c r="B28" s="1" t="s">
        <v>78</v>
      </c>
      <c r="C28" s="2" t="s">
        <v>50</v>
      </c>
      <c r="D28" s="3" t="s">
        <v>31</v>
      </c>
      <c r="E28" s="3" t="s">
        <v>31</v>
      </c>
      <c r="F28" s="3" t="s">
        <v>31</v>
      </c>
      <c r="G28" s="3" t="s">
        <v>31</v>
      </c>
    </row>
    <row r="29" spans="1:7" x14ac:dyDescent="0.25">
      <c r="A29" s="1"/>
      <c r="B29" s="1" t="s">
        <v>66</v>
      </c>
      <c r="C29" s="2" t="s">
        <v>50</v>
      </c>
      <c r="D29" s="3" t="s">
        <v>31</v>
      </c>
      <c r="E29" s="3" t="s">
        <v>31</v>
      </c>
      <c r="F29" s="3" t="s">
        <v>31</v>
      </c>
      <c r="G29" s="3" t="s">
        <v>31</v>
      </c>
    </row>
    <row r="30" spans="1:7" x14ac:dyDescent="0.25">
      <c r="A30" s="1" t="s">
        <v>79</v>
      </c>
      <c r="B30" s="1" t="s">
        <v>80</v>
      </c>
      <c r="C30" s="2" t="s">
        <v>50</v>
      </c>
      <c r="D30" s="3" t="s">
        <v>31</v>
      </c>
      <c r="E30" s="3" t="s">
        <v>31</v>
      </c>
      <c r="F30" s="3" t="s">
        <v>31</v>
      </c>
      <c r="G30" s="3" t="s">
        <v>31</v>
      </c>
    </row>
    <row r="31" spans="1:7" x14ac:dyDescent="0.25">
      <c r="A31" s="1" t="s">
        <v>81</v>
      </c>
      <c r="B31" s="1" t="s">
        <v>82</v>
      </c>
      <c r="C31" s="2" t="s">
        <v>50</v>
      </c>
      <c r="D31" s="3" t="s">
        <v>31</v>
      </c>
      <c r="E31" s="3" t="s">
        <v>31</v>
      </c>
      <c r="F31" s="3" t="s">
        <v>31</v>
      </c>
      <c r="G31" s="3" t="s">
        <v>31</v>
      </c>
    </row>
    <row r="32" spans="1:7" s="7" customFormat="1" x14ac:dyDescent="0.25">
      <c r="A32" s="122" t="s">
        <v>83</v>
      </c>
      <c r="B32" s="122"/>
      <c r="C32" s="5" t="s">
        <v>50</v>
      </c>
      <c r="D32" s="9" t="s">
        <v>31</v>
      </c>
      <c r="E32" s="9" t="s">
        <v>31</v>
      </c>
      <c r="F32" s="9" t="s">
        <v>31</v>
      </c>
      <c r="G32" s="9" t="s">
        <v>31</v>
      </c>
    </row>
    <row r="33" spans="1:7" x14ac:dyDescent="0.25">
      <c r="A33" s="1" t="s">
        <v>84</v>
      </c>
      <c r="B33" s="1" t="s">
        <v>85</v>
      </c>
      <c r="C33" s="2" t="s">
        <v>50</v>
      </c>
      <c r="D33" s="3" t="s">
        <v>31</v>
      </c>
      <c r="E33" s="3" t="s">
        <v>31</v>
      </c>
      <c r="F33" s="3" t="s">
        <v>31</v>
      </c>
      <c r="G33" s="3" t="s">
        <v>31</v>
      </c>
    </row>
    <row r="34" spans="1:7" x14ac:dyDescent="0.25">
      <c r="A34" s="1"/>
      <c r="B34" s="1" t="s">
        <v>64</v>
      </c>
      <c r="C34" s="2" t="s">
        <v>50</v>
      </c>
      <c r="D34" s="3" t="s">
        <v>31</v>
      </c>
      <c r="E34" s="3" t="s">
        <v>31</v>
      </c>
      <c r="F34" s="3" t="s">
        <v>31</v>
      </c>
      <c r="G34" s="3" t="s">
        <v>31</v>
      </c>
    </row>
    <row r="35" spans="1:7" x14ac:dyDescent="0.25">
      <c r="A35" s="1"/>
      <c r="B35" s="1" t="s">
        <v>66</v>
      </c>
      <c r="C35" s="2" t="s">
        <v>50</v>
      </c>
      <c r="D35" s="3" t="s">
        <v>31</v>
      </c>
      <c r="E35" s="3" t="s">
        <v>31</v>
      </c>
      <c r="F35" s="3" t="s">
        <v>31</v>
      </c>
      <c r="G35" s="3" t="s">
        <v>31</v>
      </c>
    </row>
    <row r="36" spans="1:7" x14ac:dyDescent="0.25">
      <c r="A36" s="1" t="s">
        <v>86</v>
      </c>
      <c r="B36" s="1" t="s">
        <v>87</v>
      </c>
      <c r="C36" s="2" t="s">
        <v>50</v>
      </c>
      <c r="D36" s="3" t="s">
        <v>31</v>
      </c>
      <c r="E36" s="3" t="s">
        <v>31</v>
      </c>
      <c r="F36" s="3" t="s">
        <v>31</v>
      </c>
      <c r="G36" s="3" t="s">
        <v>31</v>
      </c>
    </row>
    <row r="37" spans="1:7" x14ac:dyDescent="0.25">
      <c r="A37" s="1"/>
      <c r="B37" s="1" t="s">
        <v>64</v>
      </c>
      <c r="C37" s="2" t="s">
        <v>50</v>
      </c>
      <c r="D37" s="3" t="s">
        <v>31</v>
      </c>
      <c r="E37" s="3" t="s">
        <v>31</v>
      </c>
      <c r="F37" s="3" t="s">
        <v>31</v>
      </c>
      <c r="G37" s="3" t="s">
        <v>31</v>
      </c>
    </row>
    <row r="38" spans="1:7" x14ac:dyDescent="0.25">
      <c r="A38" s="1"/>
      <c r="B38" s="1" t="s">
        <v>66</v>
      </c>
      <c r="C38" s="2" t="s">
        <v>50</v>
      </c>
      <c r="D38" s="3" t="s">
        <v>31</v>
      </c>
      <c r="E38" s="3" t="s">
        <v>31</v>
      </c>
      <c r="F38" s="3" t="s">
        <v>31</v>
      </c>
      <c r="G38" s="3" t="s">
        <v>31</v>
      </c>
    </row>
    <row r="39" spans="1:7" x14ac:dyDescent="0.25">
      <c r="A39" s="1" t="s">
        <v>88</v>
      </c>
      <c r="B39" s="1" t="s">
        <v>89</v>
      </c>
      <c r="C39" s="2" t="s">
        <v>50</v>
      </c>
      <c r="D39" s="3" t="s">
        <v>31</v>
      </c>
      <c r="E39" s="3" t="s">
        <v>31</v>
      </c>
      <c r="F39" s="3" t="s">
        <v>31</v>
      </c>
      <c r="G39" s="3" t="s">
        <v>31</v>
      </c>
    </row>
    <row r="40" spans="1:7" s="7" customFormat="1" x14ac:dyDescent="0.25">
      <c r="A40" s="122" t="s">
        <v>90</v>
      </c>
      <c r="B40" s="122"/>
      <c r="C40" s="5" t="s">
        <v>50</v>
      </c>
      <c r="D40" s="9" t="s">
        <v>31</v>
      </c>
      <c r="E40" s="9" t="s">
        <v>31</v>
      </c>
      <c r="F40" s="9" t="s">
        <v>31</v>
      </c>
      <c r="G40" s="9" t="s">
        <v>31</v>
      </c>
    </row>
    <row r="41" spans="1:7" x14ac:dyDescent="0.25">
      <c r="A41" s="1" t="s">
        <v>91</v>
      </c>
      <c r="B41" s="1" t="s">
        <v>92</v>
      </c>
      <c r="C41" s="2" t="s">
        <v>50</v>
      </c>
      <c r="D41" s="3" t="s">
        <v>31</v>
      </c>
      <c r="E41" s="3" t="s">
        <v>31</v>
      </c>
      <c r="F41" s="3" t="s">
        <v>31</v>
      </c>
      <c r="G41" s="3" t="s">
        <v>31</v>
      </c>
    </row>
    <row r="42" spans="1:7" x14ac:dyDescent="0.25">
      <c r="A42" s="1" t="s">
        <v>93</v>
      </c>
      <c r="B42" s="1" t="s">
        <v>94</v>
      </c>
      <c r="C42" s="2" t="s">
        <v>50</v>
      </c>
      <c r="D42" s="3" t="s">
        <v>31</v>
      </c>
      <c r="E42" s="3" t="s">
        <v>31</v>
      </c>
      <c r="F42" s="3" t="s">
        <v>31</v>
      </c>
      <c r="G42" s="3" t="s">
        <v>31</v>
      </c>
    </row>
    <row r="43" spans="1:7" x14ac:dyDescent="0.25">
      <c r="A43" s="1" t="s">
        <v>95</v>
      </c>
      <c r="B43" s="1" t="s">
        <v>96</v>
      </c>
      <c r="C43" s="2" t="s">
        <v>50</v>
      </c>
      <c r="D43" s="3" t="s">
        <v>31</v>
      </c>
      <c r="E43" s="3" t="s">
        <v>31</v>
      </c>
      <c r="F43" s="3" t="s">
        <v>31</v>
      </c>
      <c r="G43" s="3" t="s">
        <v>31</v>
      </c>
    </row>
    <row r="44" spans="1:7" x14ac:dyDescent="0.25">
      <c r="A44" s="1" t="s">
        <v>97</v>
      </c>
      <c r="B44" s="1" t="s">
        <v>98</v>
      </c>
      <c r="C44" s="2" t="s">
        <v>50</v>
      </c>
      <c r="D44" s="3" t="s">
        <v>31</v>
      </c>
      <c r="E44" s="3" t="s">
        <v>31</v>
      </c>
      <c r="F44" s="3" t="s">
        <v>31</v>
      </c>
      <c r="G44" s="3" t="s">
        <v>31</v>
      </c>
    </row>
    <row r="45" spans="1:7" x14ac:dyDescent="0.25">
      <c r="A45" s="1" t="s">
        <v>99</v>
      </c>
      <c r="B45" s="1" t="s">
        <v>100</v>
      </c>
      <c r="C45" s="2" t="s">
        <v>50</v>
      </c>
      <c r="D45" s="3" t="s">
        <v>31</v>
      </c>
      <c r="E45" s="3" t="s">
        <v>31</v>
      </c>
      <c r="F45" s="3" t="s">
        <v>31</v>
      </c>
      <c r="G45" s="3" t="s">
        <v>31</v>
      </c>
    </row>
    <row r="46" spans="1:7" x14ac:dyDescent="0.25">
      <c r="A46" s="1" t="s">
        <v>101</v>
      </c>
      <c r="B46" s="1" t="s">
        <v>102</v>
      </c>
      <c r="C46" s="2" t="s">
        <v>50</v>
      </c>
      <c r="D46" s="3" t="s">
        <v>31</v>
      </c>
      <c r="E46" s="3" t="s">
        <v>31</v>
      </c>
      <c r="F46" s="3" t="s">
        <v>31</v>
      </c>
      <c r="G46" s="3" t="s">
        <v>31</v>
      </c>
    </row>
    <row r="47" spans="1:7" s="7" customFormat="1" x14ac:dyDescent="0.25">
      <c r="A47" s="122" t="s">
        <v>103</v>
      </c>
      <c r="B47" s="122"/>
      <c r="C47" s="5" t="s">
        <v>50</v>
      </c>
      <c r="D47" s="9" t="s">
        <v>31</v>
      </c>
      <c r="E47" s="9" t="s">
        <v>31</v>
      </c>
      <c r="F47" s="9" t="s">
        <v>31</v>
      </c>
      <c r="G47" s="9" t="s">
        <v>31</v>
      </c>
    </row>
    <row r="48" spans="1:7" x14ac:dyDescent="0.25">
      <c r="A48" s="1" t="s">
        <v>104</v>
      </c>
      <c r="B48" s="1" t="s">
        <v>105</v>
      </c>
      <c r="C48" s="2" t="s">
        <v>50</v>
      </c>
      <c r="D48" s="3" t="s">
        <v>31</v>
      </c>
      <c r="E48" s="3" t="s">
        <v>31</v>
      </c>
      <c r="F48" s="3" t="s">
        <v>31</v>
      </c>
      <c r="G48" s="3" t="s">
        <v>31</v>
      </c>
    </row>
    <row r="49" spans="1:7" x14ac:dyDescent="0.25">
      <c r="A49" s="1" t="s">
        <v>106</v>
      </c>
      <c r="B49" s="1" t="s">
        <v>107</v>
      </c>
      <c r="C49" s="2" t="s">
        <v>50</v>
      </c>
      <c r="D49" s="3" t="s">
        <v>31</v>
      </c>
      <c r="E49" s="3" t="s">
        <v>31</v>
      </c>
      <c r="F49" s="3" t="s">
        <v>31</v>
      </c>
      <c r="G49" s="3" t="s">
        <v>31</v>
      </c>
    </row>
    <row r="50" spans="1:7" x14ac:dyDescent="0.25">
      <c r="A50" s="1" t="s">
        <v>108</v>
      </c>
      <c r="B50" s="1" t="s">
        <v>109</v>
      </c>
      <c r="C50" s="2" t="s">
        <v>50</v>
      </c>
      <c r="D50" s="3" t="s">
        <v>31</v>
      </c>
      <c r="E50" s="3" t="s">
        <v>31</v>
      </c>
      <c r="F50" s="3" t="s">
        <v>31</v>
      </c>
      <c r="G50" s="3" t="s">
        <v>31</v>
      </c>
    </row>
    <row r="51" spans="1:7" x14ac:dyDescent="0.25">
      <c r="A51" s="1"/>
      <c r="B51" s="1" t="s">
        <v>110</v>
      </c>
      <c r="C51" s="2" t="s">
        <v>50</v>
      </c>
      <c r="D51" s="3" t="s">
        <v>31</v>
      </c>
      <c r="E51" s="3" t="s">
        <v>31</v>
      </c>
      <c r="F51" s="3" t="s">
        <v>31</v>
      </c>
      <c r="G51" s="3" t="s">
        <v>31</v>
      </c>
    </row>
    <row r="52" spans="1:7" x14ac:dyDescent="0.25">
      <c r="A52" s="1"/>
      <c r="B52" s="1" t="s">
        <v>111</v>
      </c>
      <c r="C52" s="2" t="s">
        <v>50</v>
      </c>
      <c r="D52" s="3" t="s">
        <v>31</v>
      </c>
      <c r="E52" s="3" t="s">
        <v>31</v>
      </c>
      <c r="F52" s="3" t="s">
        <v>31</v>
      </c>
      <c r="G52" s="3" t="s">
        <v>31</v>
      </c>
    </row>
    <row r="53" spans="1:7" x14ac:dyDescent="0.25">
      <c r="A53" s="1"/>
      <c r="B53" s="1" t="s">
        <v>112</v>
      </c>
      <c r="C53" s="2" t="s">
        <v>50</v>
      </c>
      <c r="D53" s="3" t="s">
        <v>31</v>
      </c>
      <c r="E53" s="3" t="s">
        <v>31</v>
      </c>
      <c r="F53" s="3" t="s">
        <v>31</v>
      </c>
      <c r="G53" s="3" t="s">
        <v>31</v>
      </c>
    </row>
    <row r="54" spans="1:7" s="7" customFormat="1" x14ac:dyDescent="0.25">
      <c r="A54" s="122" t="s">
        <v>113</v>
      </c>
      <c r="B54" s="122"/>
      <c r="C54" s="122"/>
      <c r="D54" s="9" t="s">
        <v>31</v>
      </c>
      <c r="E54" s="9" t="s">
        <v>31</v>
      </c>
      <c r="F54" s="9" t="s">
        <v>31</v>
      </c>
      <c r="G54" s="9" t="s">
        <v>31</v>
      </c>
    </row>
    <row r="55" spans="1:7" x14ac:dyDescent="0.25">
      <c r="A55" s="1" t="s">
        <v>114</v>
      </c>
      <c r="B55" s="123" t="s">
        <v>115</v>
      </c>
      <c r="C55" s="124"/>
      <c r="D55" s="3" t="s">
        <v>31</v>
      </c>
      <c r="E55" s="3" t="s">
        <v>31</v>
      </c>
      <c r="F55" s="3" t="s">
        <v>31</v>
      </c>
      <c r="G55" s="3" t="s">
        <v>31</v>
      </c>
    </row>
    <row r="56" spans="1:7" x14ac:dyDescent="0.25">
      <c r="A56" s="1" t="s">
        <v>116</v>
      </c>
      <c r="B56" s="123" t="s">
        <v>117</v>
      </c>
      <c r="C56" s="124"/>
      <c r="D56" s="3" t="s">
        <v>31</v>
      </c>
      <c r="E56" s="3" t="s">
        <v>31</v>
      </c>
      <c r="F56" s="3" t="s">
        <v>31</v>
      </c>
      <c r="G56" s="3" t="s">
        <v>31</v>
      </c>
    </row>
    <row r="57" spans="1:7" s="7" customFormat="1" x14ac:dyDescent="0.25">
      <c r="A57" s="122" t="s">
        <v>118</v>
      </c>
      <c r="B57" s="122"/>
      <c r="C57" s="122"/>
      <c r="D57" s="9" t="s">
        <v>31</v>
      </c>
      <c r="E57" s="9" t="s">
        <v>31</v>
      </c>
      <c r="F57" s="9" t="s">
        <v>31</v>
      </c>
      <c r="G57" s="9" t="s">
        <v>31</v>
      </c>
    </row>
    <row r="59" spans="1:7" x14ac:dyDescent="0.25">
      <c r="A59" s="113" t="s">
        <v>119</v>
      </c>
      <c r="B59" s="113"/>
      <c r="C59" s="113"/>
      <c r="D59" s="113"/>
    </row>
    <row r="60" spans="1:7" x14ac:dyDescent="0.25">
      <c r="A60" s="113" t="s">
        <v>120</v>
      </c>
      <c r="B60" s="113"/>
      <c r="C60" s="113"/>
    </row>
    <row r="61" spans="1:7" x14ac:dyDescent="0.25">
      <c r="A61" s="113" t="s">
        <v>121</v>
      </c>
      <c r="B61" s="113"/>
      <c r="C61" s="113"/>
    </row>
    <row r="62" spans="1:7" x14ac:dyDescent="0.25">
      <c r="A62" s="113" t="s">
        <v>122</v>
      </c>
      <c r="B62" s="113"/>
      <c r="C62" s="113"/>
      <c r="D62" s="113"/>
    </row>
    <row r="63" spans="1:7" x14ac:dyDescent="0.25">
      <c r="A63" s="114" t="s">
        <v>123</v>
      </c>
      <c r="B63" s="114"/>
      <c r="C63" s="114"/>
    </row>
    <row r="64" spans="1:7" x14ac:dyDescent="0.25">
      <c r="A64" s="113" t="s">
        <v>124</v>
      </c>
      <c r="B64" s="113"/>
      <c r="C64" s="113"/>
    </row>
    <row r="65" spans="1:4" x14ac:dyDescent="0.25">
      <c r="A65" s="113" t="s">
        <v>125</v>
      </c>
      <c r="B65" s="113"/>
      <c r="C65" s="113"/>
      <c r="D65" s="113"/>
    </row>
  </sheetData>
  <mergeCells count="21">
    <mergeCell ref="A1:G1"/>
    <mergeCell ref="A2:G2"/>
    <mergeCell ref="A59:D59"/>
    <mergeCell ref="A3:A4"/>
    <mergeCell ref="B3:B4"/>
    <mergeCell ref="C3:C4"/>
    <mergeCell ref="A5:B5"/>
    <mergeCell ref="A54:C54"/>
    <mergeCell ref="B55:C55"/>
    <mergeCell ref="B56:C56"/>
    <mergeCell ref="A57:C57"/>
    <mergeCell ref="A47:B47"/>
    <mergeCell ref="A40:B40"/>
    <mergeCell ref="A32:B32"/>
    <mergeCell ref="A11:B11"/>
    <mergeCell ref="A64:C64"/>
    <mergeCell ref="A65:D65"/>
    <mergeCell ref="A63:C63"/>
    <mergeCell ref="A60:C60"/>
    <mergeCell ref="A61:C61"/>
    <mergeCell ref="A62:D6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workbookViewId="0">
      <selection activeCell="E26" sqref="E26"/>
    </sheetView>
  </sheetViews>
  <sheetFormatPr defaultColWidth="8.85546875" defaultRowHeight="14.25" x14ac:dyDescent="0.25"/>
  <cols>
    <col min="1" max="1" width="8.85546875" style="32"/>
    <col min="2" max="2" width="24.7109375" style="32" customWidth="1"/>
    <col min="3" max="3" width="9.5703125" style="32" customWidth="1"/>
    <col min="4" max="4" width="13" style="32" customWidth="1"/>
    <col min="5" max="5" width="11.28515625" style="32" customWidth="1"/>
    <col min="6" max="6" width="16.7109375" style="32" customWidth="1"/>
    <col min="7" max="16384" width="8.85546875" style="32"/>
  </cols>
  <sheetData>
    <row r="1" spans="1:7" ht="25.35" customHeight="1" x14ac:dyDescent="0.25">
      <c r="A1" s="127" t="s">
        <v>126</v>
      </c>
      <c r="B1" s="127"/>
      <c r="C1" s="127"/>
      <c r="D1" s="127"/>
      <c r="E1" s="127"/>
      <c r="F1" s="127"/>
      <c r="G1" s="33"/>
    </row>
    <row r="2" spans="1:7" ht="15.6" customHeight="1" x14ac:dyDescent="0.25">
      <c r="A2" s="128" t="s">
        <v>127</v>
      </c>
      <c r="B2" s="128" t="s">
        <v>128</v>
      </c>
      <c r="C2" s="128" t="s">
        <v>129</v>
      </c>
      <c r="D2" s="128" t="s">
        <v>130</v>
      </c>
      <c r="E2" s="129" t="s">
        <v>131</v>
      </c>
      <c r="F2" s="130" t="s">
        <v>132</v>
      </c>
      <c r="G2" s="33"/>
    </row>
    <row r="3" spans="1:7" ht="36.75" customHeight="1" x14ac:dyDescent="0.25">
      <c r="A3" s="128"/>
      <c r="B3" s="128"/>
      <c r="C3" s="128"/>
      <c r="D3" s="128"/>
      <c r="E3" s="129"/>
      <c r="F3" s="130"/>
      <c r="G3" s="33"/>
    </row>
    <row r="4" spans="1:7" x14ac:dyDescent="0.25">
      <c r="A4" s="35">
        <v>1</v>
      </c>
      <c r="B4" s="36" t="s">
        <v>133</v>
      </c>
      <c r="C4" s="37">
        <v>12</v>
      </c>
      <c r="D4" s="37">
        <v>2</v>
      </c>
      <c r="E4" s="38">
        <f>(D4*7)*2.5</f>
        <v>35</v>
      </c>
      <c r="F4" s="39" t="s">
        <v>31</v>
      </c>
      <c r="G4" s="33"/>
    </row>
    <row r="5" spans="1:7" ht="14.25" customHeight="1" x14ac:dyDescent="0.25">
      <c r="A5" s="35">
        <v>2</v>
      </c>
      <c r="B5" s="36" t="s">
        <v>134</v>
      </c>
      <c r="C5" s="37">
        <v>12</v>
      </c>
      <c r="D5" s="37">
        <v>2</v>
      </c>
      <c r="E5" s="38">
        <f>(D5*7)*2.5</f>
        <v>35</v>
      </c>
      <c r="F5" s="39" t="s">
        <v>31</v>
      </c>
      <c r="G5" s="33"/>
    </row>
    <row r="6" spans="1:7" x14ac:dyDescent="0.25">
      <c r="A6" s="35">
        <v>3</v>
      </c>
      <c r="B6" s="36" t="s">
        <v>135</v>
      </c>
      <c r="C6" s="37">
        <v>12</v>
      </c>
      <c r="D6" s="37">
        <v>2</v>
      </c>
      <c r="E6" s="38">
        <f>(D6*7)*2.5</f>
        <v>35</v>
      </c>
      <c r="F6" s="39" t="s">
        <v>31</v>
      </c>
      <c r="G6" s="33"/>
    </row>
    <row r="7" spans="1:7" x14ac:dyDescent="0.25">
      <c r="A7" s="35">
        <v>4</v>
      </c>
      <c r="B7" s="36" t="s">
        <v>136</v>
      </c>
      <c r="C7" s="37">
        <v>12</v>
      </c>
      <c r="D7" s="37">
        <v>2</v>
      </c>
      <c r="E7" s="38">
        <f>(D7*7)*2.5</f>
        <v>35</v>
      </c>
      <c r="F7" s="39" t="s">
        <v>31</v>
      </c>
      <c r="G7" s="33"/>
    </row>
    <row r="8" spans="1:7" x14ac:dyDescent="0.25">
      <c r="A8" s="35">
        <v>5</v>
      </c>
      <c r="B8" s="36" t="s">
        <v>137</v>
      </c>
      <c r="C8" s="37">
        <v>12</v>
      </c>
      <c r="D8" s="37">
        <v>1</v>
      </c>
      <c r="E8" s="38">
        <f t="shared" ref="E8:E13" si="0">(D8*7)*3</f>
        <v>21</v>
      </c>
      <c r="F8" s="39" t="s">
        <v>31</v>
      </c>
      <c r="G8" s="33"/>
    </row>
    <row r="9" spans="1:7" ht="14.25" customHeight="1" x14ac:dyDescent="0.25">
      <c r="A9" s="35">
        <v>6</v>
      </c>
      <c r="B9" s="36" t="s">
        <v>138</v>
      </c>
      <c r="C9" s="37">
        <v>12</v>
      </c>
      <c r="D9" s="37">
        <v>1</v>
      </c>
      <c r="E9" s="38">
        <f t="shared" si="0"/>
        <v>21</v>
      </c>
      <c r="F9" s="39" t="s">
        <v>31</v>
      </c>
      <c r="G9" s="33"/>
    </row>
    <row r="10" spans="1:7" ht="14.25" customHeight="1" x14ac:dyDescent="0.25">
      <c r="A10" s="35">
        <v>7</v>
      </c>
      <c r="B10" s="36" t="s">
        <v>139</v>
      </c>
      <c r="C10" s="37">
        <v>12</v>
      </c>
      <c r="D10" s="37">
        <v>1</v>
      </c>
      <c r="E10" s="38">
        <f t="shared" si="0"/>
        <v>21</v>
      </c>
      <c r="F10" s="39" t="s">
        <v>31</v>
      </c>
      <c r="G10" s="33"/>
    </row>
    <row r="11" spans="1:7" x14ac:dyDescent="0.25">
      <c r="A11" s="35">
        <v>8</v>
      </c>
      <c r="B11" s="36" t="s">
        <v>140</v>
      </c>
      <c r="C11" s="37">
        <v>12</v>
      </c>
      <c r="D11" s="37">
        <v>4</v>
      </c>
      <c r="E11" s="38">
        <f>(D11*7)*2.5</f>
        <v>70</v>
      </c>
      <c r="F11" s="39" t="s">
        <v>31</v>
      </c>
      <c r="G11" s="33"/>
    </row>
    <row r="12" spans="1:7" x14ac:dyDescent="0.25">
      <c r="A12" s="35">
        <v>9</v>
      </c>
      <c r="B12" s="36" t="s">
        <v>141</v>
      </c>
      <c r="C12" s="37">
        <v>12</v>
      </c>
      <c r="D12" s="37">
        <v>1</v>
      </c>
      <c r="E12" s="38">
        <f t="shared" si="0"/>
        <v>21</v>
      </c>
      <c r="F12" s="39" t="s">
        <v>31</v>
      </c>
      <c r="G12" s="33"/>
    </row>
    <row r="13" spans="1:7" x14ac:dyDescent="0.25">
      <c r="A13" s="35">
        <v>10</v>
      </c>
      <c r="B13" s="36" t="s">
        <v>142</v>
      </c>
      <c r="C13" s="37">
        <v>12</v>
      </c>
      <c r="D13" s="37">
        <v>1</v>
      </c>
      <c r="E13" s="38">
        <f t="shared" si="0"/>
        <v>21</v>
      </c>
      <c r="F13" s="39" t="s">
        <v>31</v>
      </c>
      <c r="G13" s="33"/>
    </row>
    <row r="14" spans="1:7" x14ac:dyDescent="0.25">
      <c r="A14" s="35">
        <v>11</v>
      </c>
      <c r="B14" s="36" t="s">
        <v>143</v>
      </c>
      <c r="C14" s="37">
        <v>12</v>
      </c>
      <c r="D14" s="37">
        <v>2</v>
      </c>
      <c r="E14" s="38">
        <f>(D14*7)*2.5</f>
        <v>35</v>
      </c>
      <c r="F14" s="39" t="s">
        <v>31</v>
      </c>
      <c r="G14" s="33"/>
    </row>
    <row r="15" spans="1:7" x14ac:dyDescent="0.25">
      <c r="A15" s="35">
        <v>12</v>
      </c>
      <c r="B15" s="125" t="s">
        <v>144</v>
      </c>
      <c r="C15" s="125"/>
      <c r="D15" s="125"/>
      <c r="E15" s="40">
        <v>6</v>
      </c>
      <c r="F15" s="39" t="s">
        <v>31</v>
      </c>
      <c r="G15" s="33"/>
    </row>
    <row r="16" spans="1:7" x14ac:dyDescent="0.25">
      <c r="A16" s="35">
        <v>13</v>
      </c>
      <c r="B16" s="125" t="s">
        <v>145</v>
      </c>
      <c r="C16" s="125"/>
      <c r="D16" s="125"/>
      <c r="E16" s="40">
        <v>4</v>
      </c>
      <c r="F16" s="39" t="s">
        <v>31</v>
      </c>
      <c r="G16" s="33"/>
    </row>
    <row r="17" spans="1:7" x14ac:dyDescent="0.25">
      <c r="A17" s="35">
        <v>14</v>
      </c>
      <c r="B17" s="125" t="s">
        <v>146</v>
      </c>
      <c r="C17" s="125"/>
      <c r="D17" s="125"/>
      <c r="E17" s="40">
        <v>4</v>
      </c>
      <c r="F17" s="39" t="s">
        <v>31</v>
      </c>
      <c r="G17" s="33"/>
    </row>
    <row r="18" spans="1:7" x14ac:dyDescent="0.25">
      <c r="A18" s="35">
        <v>15</v>
      </c>
      <c r="B18" s="125" t="s">
        <v>147</v>
      </c>
      <c r="C18" s="125"/>
      <c r="D18" s="125"/>
      <c r="E18" s="40">
        <v>7</v>
      </c>
      <c r="F18" s="39" t="s">
        <v>31</v>
      </c>
      <c r="G18" s="33"/>
    </row>
    <row r="19" spans="1:7" x14ac:dyDescent="0.25">
      <c r="A19" s="35">
        <v>16</v>
      </c>
      <c r="B19" s="125" t="s">
        <v>148</v>
      </c>
      <c r="C19" s="125"/>
      <c r="D19" s="125"/>
      <c r="E19" s="40">
        <v>5</v>
      </c>
      <c r="F19" s="39" t="s">
        <v>31</v>
      </c>
      <c r="G19" s="33"/>
    </row>
    <row r="20" spans="1:7" x14ac:dyDescent="0.25">
      <c r="A20" s="35">
        <v>17</v>
      </c>
      <c r="B20" s="125" t="s">
        <v>149</v>
      </c>
      <c r="C20" s="125"/>
      <c r="D20" s="125"/>
      <c r="E20" s="40">
        <v>4</v>
      </c>
      <c r="F20" s="39" t="s">
        <v>31</v>
      </c>
      <c r="G20" s="33"/>
    </row>
    <row r="21" spans="1:7" ht="25.35" customHeight="1" x14ac:dyDescent="0.25">
      <c r="A21" s="126" t="s">
        <v>150</v>
      </c>
      <c r="B21" s="126"/>
      <c r="C21" s="126"/>
      <c r="D21" s="126"/>
      <c r="E21" s="126"/>
      <c r="F21" s="41" t="s">
        <v>31</v>
      </c>
      <c r="G21" s="33"/>
    </row>
    <row r="22" spans="1:7" x14ac:dyDescent="0.25">
      <c r="A22" s="34"/>
      <c r="B22" s="34"/>
      <c r="C22" s="34"/>
      <c r="D22" s="34"/>
      <c r="E22" s="34"/>
      <c r="F22" s="34"/>
    </row>
  </sheetData>
  <mergeCells count="14">
    <mergeCell ref="B20:D20"/>
    <mergeCell ref="A21:E21"/>
    <mergeCell ref="B18:D18"/>
    <mergeCell ref="B19:D19"/>
    <mergeCell ref="A1:F1"/>
    <mergeCell ref="B16:D16"/>
    <mergeCell ref="B15:D15"/>
    <mergeCell ref="B17:D17"/>
    <mergeCell ref="C2:C3"/>
    <mergeCell ref="D2:D3"/>
    <mergeCell ref="E2:E3"/>
    <mergeCell ref="F2:F3"/>
    <mergeCell ref="A2:A3"/>
    <mergeCell ref="B2:B3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tabSelected="1" topLeftCell="A7" workbookViewId="0">
      <selection activeCell="A41" sqref="A41"/>
    </sheetView>
  </sheetViews>
  <sheetFormatPr defaultColWidth="8.85546875" defaultRowHeight="14.25" x14ac:dyDescent="0.2"/>
  <cols>
    <col min="1" max="1" width="78.28515625" style="56" customWidth="1"/>
    <col min="2" max="3" width="12.7109375" style="56" customWidth="1"/>
    <col min="4" max="5" width="8.85546875" style="56"/>
    <col min="6" max="6" width="14.140625" style="56" bestFit="1" customWidth="1"/>
    <col min="7" max="7" width="8.85546875" style="56"/>
    <col min="8" max="8" width="14.140625" style="56" bestFit="1" customWidth="1"/>
    <col min="9" max="16384" width="8.85546875" style="56"/>
  </cols>
  <sheetData>
    <row r="1" spans="1:6" ht="30" customHeight="1" x14ac:dyDescent="0.2">
      <c r="A1" s="133" t="s">
        <v>151</v>
      </c>
      <c r="B1" s="133"/>
      <c r="C1" s="133"/>
      <c r="D1" s="58"/>
    </row>
    <row r="2" spans="1:6" ht="28.9" customHeight="1" x14ac:dyDescent="0.2">
      <c r="A2" s="131" t="s">
        <v>152</v>
      </c>
      <c r="B2" s="43" t="s">
        <v>153</v>
      </c>
      <c r="C2" s="43" t="s">
        <v>154</v>
      </c>
      <c r="D2" s="58"/>
    </row>
    <row r="3" spans="1:6" ht="15" x14ac:dyDescent="0.2">
      <c r="A3" s="132"/>
      <c r="B3" s="44" t="s">
        <v>43</v>
      </c>
      <c r="C3" s="44" t="s">
        <v>43</v>
      </c>
      <c r="D3" s="58"/>
    </row>
    <row r="4" spans="1:6" ht="15" x14ac:dyDescent="0.25">
      <c r="A4" s="45" t="s">
        <v>155</v>
      </c>
      <c r="B4" s="46">
        <f>SUM(B5:B12)</f>
        <v>0.36800000000000005</v>
      </c>
      <c r="C4" s="46">
        <f>SUM(C5:C12)</f>
        <v>0.36800000000000005</v>
      </c>
      <c r="D4" s="58"/>
    </row>
    <row r="5" spans="1:6" x14ac:dyDescent="0.2">
      <c r="A5" s="42" t="s">
        <v>156</v>
      </c>
      <c r="B5" s="47">
        <v>0.2</v>
      </c>
      <c r="C5" s="48">
        <v>0.2</v>
      </c>
      <c r="D5" s="58"/>
      <c r="F5" s="57"/>
    </row>
    <row r="6" spans="1:6" x14ac:dyDescent="0.2">
      <c r="A6" s="42" t="s">
        <v>157</v>
      </c>
      <c r="B6" s="47">
        <v>1.4999999999999999E-2</v>
      </c>
      <c r="C6" s="48">
        <v>1.4999999999999999E-2</v>
      </c>
      <c r="D6" s="58"/>
    </row>
    <row r="7" spans="1:6" x14ac:dyDescent="0.2">
      <c r="A7" s="42" t="s">
        <v>158</v>
      </c>
      <c r="B7" s="47">
        <v>0.01</v>
      </c>
      <c r="C7" s="48">
        <v>0.01</v>
      </c>
      <c r="D7" s="58"/>
    </row>
    <row r="8" spans="1:6" x14ac:dyDescent="0.2">
      <c r="A8" s="42" t="s">
        <v>159</v>
      </c>
      <c r="B8" s="47">
        <v>2E-3</v>
      </c>
      <c r="C8" s="48">
        <v>2E-3</v>
      </c>
      <c r="D8" s="58"/>
    </row>
    <row r="9" spans="1:6" x14ac:dyDescent="0.2">
      <c r="A9" s="42" t="s">
        <v>160</v>
      </c>
      <c r="B9" s="47">
        <v>6.0000000000000001E-3</v>
      </c>
      <c r="C9" s="48">
        <v>6.0000000000000001E-3</v>
      </c>
      <c r="D9" s="58"/>
    </row>
    <row r="10" spans="1:6" x14ac:dyDescent="0.2">
      <c r="A10" s="42" t="s">
        <v>161</v>
      </c>
      <c r="B10" s="47">
        <v>2.5000000000000001E-2</v>
      </c>
      <c r="C10" s="48">
        <v>2.5000000000000001E-2</v>
      </c>
      <c r="D10" s="58"/>
    </row>
    <row r="11" spans="1:6" x14ac:dyDescent="0.2">
      <c r="A11" s="42" t="s">
        <v>162</v>
      </c>
      <c r="B11" s="47">
        <v>0.03</v>
      </c>
      <c r="C11" s="48">
        <v>0.03</v>
      </c>
      <c r="D11" s="58"/>
    </row>
    <row r="12" spans="1:6" x14ac:dyDescent="0.2">
      <c r="A12" s="42" t="s">
        <v>163</v>
      </c>
      <c r="B12" s="47">
        <v>0.08</v>
      </c>
      <c r="C12" s="48">
        <v>0.08</v>
      </c>
      <c r="D12" s="58"/>
    </row>
    <row r="13" spans="1:6" ht="15" x14ac:dyDescent="0.2">
      <c r="A13" s="49" t="s">
        <v>164</v>
      </c>
      <c r="B13" s="46">
        <f>SUM(B14:B19)</f>
        <v>0.11646999999999999</v>
      </c>
      <c r="C13" s="46">
        <f>SUM(C14:C19)</f>
        <v>0.11646999999999999</v>
      </c>
      <c r="D13" s="58"/>
    </row>
    <row r="14" spans="1:6" x14ac:dyDescent="0.2">
      <c r="A14" s="42" t="s">
        <v>165</v>
      </c>
      <c r="B14" s="47">
        <v>9.0990000000000001E-2</v>
      </c>
      <c r="C14" s="48">
        <v>9.0990000000000001E-2</v>
      </c>
      <c r="D14" s="58"/>
    </row>
    <row r="15" spans="1:6" x14ac:dyDescent="0.2">
      <c r="A15" s="42" t="s">
        <v>166</v>
      </c>
      <c r="B15" s="50">
        <v>1.532E-2</v>
      </c>
      <c r="C15" s="51">
        <v>1.532E-2</v>
      </c>
      <c r="D15" s="58"/>
    </row>
    <row r="16" spans="1:6" x14ac:dyDescent="0.2">
      <c r="A16" s="42" t="s">
        <v>167</v>
      </c>
      <c r="B16" s="50">
        <v>9.0699999999999999E-3</v>
      </c>
      <c r="C16" s="51">
        <v>9.0699999999999999E-3</v>
      </c>
      <c r="D16" s="58"/>
    </row>
    <row r="17" spans="1:5" x14ac:dyDescent="0.2">
      <c r="A17" s="42" t="s">
        <v>168</v>
      </c>
      <c r="B17" s="50">
        <v>7.2000000000000005E-4</v>
      </c>
      <c r="C17" s="51">
        <v>7.2000000000000005E-4</v>
      </c>
      <c r="D17" s="58"/>
    </row>
    <row r="18" spans="1:5" x14ac:dyDescent="0.2">
      <c r="A18" s="42" t="s">
        <v>169</v>
      </c>
      <c r="B18" s="50">
        <v>2.9E-4</v>
      </c>
      <c r="C18" s="51">
        <v>2.9E-4</v>
      </c>
      <c r="D18" s="58"/>
    </row>
    <row r="19" spans="1:5" x14ac:dyDescent="0.2">
      <c r="A19" s="42" t="s">
        <v>170</v>
      </c>
      <c r="B19" s="50">
        <v>8.0000000000000007E-5</v>
      </c>
      <c r="C19" s="51">
        <v>8.0000000000000007E-5</v>
      </c>
      <c r="D19" s="58"/>
    </row>
    <row r="20" spans="1:5" ht="15" x14ac:dyDescent="0.2">
      <c r="A20" s="49" t="s">
        <v>171</v>
      </c>
      <c r="B20" s="52">
        <f>SUM(B21:B22)</f>
        <v>0.12362999999999999</v>
      </c>
      <c r="C20" s="52">
        <f>SUM(C21:C22)</f>
        <v>0.12362999999999999</v>
      </c>
      <c r="D20" s="58"/>
    </row>
    <row r="21" spans="1:5" x14ac:dyDescent="0.2">
      <c r="A21" s="42" t="s">
        <v>172</v>
      </c>
      <c r="B21" s="47">
        <v>3.0329999999999999E-2</v>
      </c>
      <c r="C21" s="48">
        <v>3.0329999999999999E-2</v>
      </c>
      <c r="D21" s="58"/>
    </row>
    <row r="22" spans="1:5" x14ac:dyDescent="0.2">
      <c r="A22" s="42" t="s">
        <v>173</v>
      </c>
      <c r="B22" s="47">
        <v>9.3299999999999994E-2</v>
      </c>
      <c r="C22" s="48">
        <v>9.3299999999999994E-2</v>
      </c>
      <c r="D22" s="58"/>
    </row>
    <row r="23" spans="1:5" ht="15" x14ac:dyDescent="0.2">
      <c r="A23" s="49" t="s">
        <v>174</v>
      </c>
      <c r="B23" s="46">
        <f>SUM(B24:B28)</f>
        <v>3.9313000000000001E-2</v>
      </c>
      <c r="C23" s="46">
        <f>SUM(C24:C28)</f>
        <v>5.0833000000000003E-2</v>
      </c>
      <c r="D23" s="58"/>
    </row>
    <row r="24" spans="1:5" x14ac:dyDescent="0.2">
      <c r="A24" s="42" t="s">
        <v>175</v>
      </c>
      <c r="B24" s="50">
        <v>2.8809999999999999E-2</v>
      </c>
      <c r="C24" s="51">
        <v>3.9140000000000001E-2</v>
      </c>
      <c r="D24" s="58"/>
    </row>
    <row r="25" spans="1:5" x14ac:dyDescent="0.2">
      <c r="A25" s="42" t="s">
        <v>176</v>
      </c>
      <c r="B25" s="50">
        <v>2.3E-3</v>
      </c>
      <c r="C25" s="51">
        <v>3.13E-3</v>
      </c>
      <c r="D25" s="58"/>
      <c r="E25" s="57"/>
    </row>
    <row r="26" spans="1:5" x14ac:dyDescent="0.2">
      <c r="A26" s="42" t="s">
        <v>177</v>
      </c>
      <c r="B26" s="50">
        <v>7.1999999999999998E-3</v>
      </c>
      <c r="C26" s="51">
        <v>7.1999999999999998E-3</v>
      </c>
      <c r="D26" s="58"/>
    </row>
    <row r="27" spans="1:5" x14ac:dyDescent="0.2">
      <c r="A27" s="42" t="s">
        <v>178</v>
      </c>
      <c r="B27" s="50">
        <v>1E-3</v>
      </c>
      <c r="C27" s="51">
        <v>1.3600000000000001E-3</v>
      </c>
      <c r="D27" s="58"/>
    </row>
    <row r="28" spans="1:5" x14ac:dyDescent="0.2">
      <c r="A28" s="42" t="s">
        <v>179</v>
      </c>
      <c r="B28" s="50">
        <v>3.0000000000000001E-6</v>
      </c>
      <c r="C28" s="51">
        <v>3.0000000000000001E-6</v>
      </c>
      <c r="D28" s="58"/>
    </row>
    <row r="29" spans="1:5" ht="15" x14ac:dyDescent="0.2">
      <c r="A29" s="49" t="s">
        <v>180</v>
      </c>
      <c r="B29" s="46">
        <f>SUM(B30:B35)</f>
        <v>7.6550000000000003E-3</v>
      </c>
      <c r="C29" s="46">
        <f>SUM(C30:C35)</f>
        <v>9.7350000000000006E-3</v>
      </c>
      <c r="D29" s="58"/>
    </row>
    <row r="30" spans="1:5" x14ac:dyDescent="0.2">
      <c r="A30" s="42" t="s">
        <v>181</v>
      </c>
      <c r="B30" s="50">
        <v>2.3000000000000001E-4</v>
      </c>
      <c r="C30" s="51">
        <v>2.3000000000000001E-4</v>
      </c>
      <c r="D30" s="58"/>
    </row>
    <row r="31" spans="1:5" x14ac:dyDescent="0.2">
      <c r="A31" s="42" t="s">
        <v>182</v>
      </c>
      <c r="B31" s="50">
        <v>1.5E-5</v>
      </c>
      <c r="C31" s="51">
        <v>1.5E-5</v>
      </c>
      <c r="D31" s="58"/>
    </row>
    <row r="32" spans="1:5" ht="14.45" customHeight="1" x14ac:dyDescent="0.2">
      <c r="A32" s="42" t="s">
        <v>183</v>
      </c>
      <c r="B32" s="50">
        <v>1.2999999999999999E-3</v>
      </c>
      <c r="C32" s="51">
        <v>1.2999999999999999E-3</v>
      </c>
      <c r="D32" s="58"/>
    </row>
    <row r="33" spans="1:4" ht="14.45" customHeight="1" x14ac:dyDescent="0.2">
      <c r="A33" s="53" t="s">
        <v>184</v>
      </c>
      <c r="B33" s="50">
        <v>5.5999999999999999E-3</v>
      </c>
      <c r="C33" s="51">
        <v>7.6099999999999996E-3</v>
      </c>
      <c r="D33" s="58"/>
    </row>
    <row r="34" spans="1:4" x14ac:dyDescent="0.2">
      <c r="A34" s="53" t="s">
        <v>185</v>
      </c>
      <c r="B34" s="51">
        <v>1.9000000000000001E-4</v>
      </c>
      <c r="C34" s="51">
        <v>2.5999999999999998E-4</v>
      </c>
      <c r="D34" s="58"/>
    </row>
    <row r="35" spans="1:4" x14ac:dyDescent="0.2">
      <c r="A35" s="42" t="s">
        <v>186</v>
      </c>
      <c r="B35" s="51">
        <v>3.2000000000000003E-4</v>
      </c>
      <c r="C35" s="51">
        <v>3.2000000000000003E-4</v>
      </c>
      <c r="D35" s="58"/>
    </row>
    <row r="36" spans="1:4" ht="15" x14ac:dyDescent="0.25">
      <c r="A36" s="45" t="s">
        <v>187</v>
      </c>
      <c r="B36" s="46">
        <v>8.8357000000000005E-2</v>
      </c>
      <c r="C36" s="46">
        <v>8.8357000000000005E-2</v>
      </c>
      <c r="D36" s="58"/>
    </row>
    <row r="37" spans="1:4" x14ac:dyDescent="0.2">
      <c r="A37" s="42" t="s">
        <v>188</v>
      </c>
      <c r="B37" s="51">
        <v>8.8357000000000005E-2</v>
      </c>
      <c r="C37" s="51">
        <v>8.8357000000000005E-2</v>
      </c>
      <c r="D37" s="58"/>
    </row>
    <row r="38" spans="1:4" x14ac:dyDescent="0.2">
      <c r="A38" s="42" t="s">
        <v>189</v>
      </c>
      <c r="B38" s="51">
        <v>4.2861000000000003E-2</v>
      </c>
      <c r="C38" s="51">
        <v>4.2861000000000003E-2</v>
      </c>
      <c r="D38" s="58"/>
    </row>
    <row r="39" spans="1:4" ht="15" x14ac:dyDescent="0.25">
      <c r="A39" s="54" t="s">
        <v>190</v>
      </c>
      <c r="B39" s="55">
        <v>0.743425</v>
      </c>
      <c r="C39" s="55">
        <v>0.75702499999999995</v>
      </c>
      <c r="D39" s="58"/>
    </row>
    <row r="40" spans="1:4" x14ac:dyDescent="0.2">
      <c r="A40" s="59"/>
      <c r="B40" s="59"/>
      <c r="C40" s="59"/>
    </row>
    <row r="41" spans="1:4" x14ac:dyDescent="0.2">
      <c r="A41" s="56" t="s">
        <v>191</v>
      </c>
    </row>
    <row r="43" spans="1:4" ht="15" x14ac:dyDescent="0.25">
      <c r="A43" s="134" t="s">
        <v>192</v>
      </c>
      <c r="B43" s="134"/>
      <c r="C43" s="134"/>
    </row>
  </sheetData>
  <mergeCells count="3">
    <mergeCell ref="A2:A3"/>
    <mergeCell ref="A1:C1"/>
    <mergeCell ref="A43:C43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Proposta</vt:lpstr>
      <vt:lpstr>Vigilante Desarmado</vt:lpstr>
      <vt:lpstr>Uniformes e Equipamentos</vt:lpstr>
      <vt:lpstr>Resumo Encargos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Gustavo Augusto Sousa</dc:creator>
  <cp:lastModifiedBy>Gustavo</cp:lastModifiedBy>
  <cp:revision/>
  <dcterms:created xsi:type="dcterms:W3CDTF">2025-10-27T14:32:34Z</dcterms:created>
  <dcterms:modified xsi:type="dcterms:W3CDTF">2025-12-01T13:46:15Z</dcterms:modified>
</cp:coreProperties>
</file>